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https://smccd-my.sharepoint.com/personal/lantzk_smccd_edu/Documents/EA Notes/"/>
    </mc:Choice>
  </mc:AlternateContent>
  <xr:revisionPtr revIDLastSave="9" documentId="8_{08771262-064C-4C75-84A9-7D1265ABDBEB}" xr6:coauthVersionLast="47" xr6:coauthVersionMax="47" xr10:uidLastSave="{4C90243C-B97E-459C-AEB1-0CE0F418F425}"/>
  <bookViews>
    <workbookView xWindow="28680" yWindow="-1095" windowWidth="29040" windowHeight="15720" activeTab="2" xr2:uid="{00000000-000D-0000-FFFF-FFFF00000000}"/>
  </bookViews>
  <sheets>
    <sheet name="Facility" sheetId="1" r:id="rId1"/>
    <sheet name="Budget_Augmentation" sheetId="2" r:id="rId2"/>
    <sheet name="Instructional_Materials" sheetId="3" r:id="rId3"/>
  </sheets>
  <definedNames>
    <definedName name="_xlnm._FilterDatabase" localSheetId="1" hidden="1">Budget_Augmentation!$A$1:$L$1083</definedName>
    <definedName name="_xlnm._FilterDatabase" localSheetId="0" hidden="1">Facility!$A$1:$N$1</definedName>
    <definedName name="_xlnm._FilterDatabase" localSheetId="2" hidden="1">Instructional_Materials!$A$1:$L$222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4" i="3" l="1"/>
  <c r="M215" i="3"/>
  <c r="J98" i="2"/>
</calcChain>
</file>

<file path=xl/sharedStrings.xml><?xml version="1.0" encoding="utf-8"?>
<sst xmlns="http://schemas.openxmlformats.org/spreadsheetml/2006/main" count="2381" uniqueCount="657">
  <si>
    <t>TIER</t>
  </si>
  <si>
    <t>DIVISION NAME</t>
  </si>
  <si>
    <t>ORG#</t>
  </si>
  <si>
    <t>DEPT.</t>
  </si>
  <si>
    <t>PROG.</t>
  </si>
  <si>
    <t>DESCRIPTION (Downloaded directly from PR submission)</t>
  </si>
  <si>
    <t>QTY.</t>
  </si>
  <si>
    <t>JUSTIFICATION</t>
  </si>
  <si>
    <t>FUNDED</t>
  </si>
  <si>
    <t>FUNDING SOURCE (District or College?)</t>
  </si>
  <si>
    <t xml:space="preserve">MAINTENANCE COSTS (Warranties, etc.) </t>
  </si>
  <si>
    <t>NOTES</t>
  </si>
  <si>
    <t>Request Type</t>
  </si>
  <si>
    <t xml:space="preserve"> Estimated Cost </t>
  </si>
  <si>
    <t>Academic Support &amp; Learning Technologies</t>
  </si>
  <si>
    <t>Library</t>
  </si>
  <si>
    <t xml:space="preserve">Library Modernization </t>
  </si>
  <si>
    <t> </t>
  </si>
  <si>
    <t>The Library Program is submitting the Facilities resources requests here to capture all the needs that were discussed and prioritized during our Library Modernization Project, a District Capital Outlay renovation, which is now postponed.  The Library was promised partial improvements from the $10.5M earmarked originally for the renovation, as well as a separate ADA funding source to address ADA deficiencies, both funding buckets supporting improvements 'in the meantime' until a full renovation happens. Note this list is not complete but represents the top priorities identified during initial modernization planning.
On October 14, 2024 the Director of Learning Commons presented and provided the President, VPI, VPAS with a packet that outlined in detail the Library Modernization Project, background, timelines, budget history as well as the District Facilities Master Plans for 2011, 2015, and 2022 where the Library was named and prioritized for renovation. Attendance also included our ASLT Dean and one Library Faculty.
I am attaching here the Library Resources Request Packet 2024 that includes our complete requests with statistics and tables that could not be submitted in this Formstack.</t>
  </si>
  <si>
    <t>Approved</t>
  </si>
  <si>
    <t xml:space="preserve"> CSM $1M for highest Library priorities </t>
  </si>
  <si>
    <t>https://drive.google.com/uc?id=16PESw7N1r388Ilfquwgq3gdZeTy9jGep&amp;export=download&amp;display=/152375002_2024__LibraryProgram__ResourcesRequestPacket__final.pdf</t>
  </si>
  <si>
    <t>Capital Project</t>
  </si>
  <si>
    <t>Makerspace sink</t>
  </si>
  <si>
    <t>Student access to a sink for maker activities (e.g., painting), cleaning tools, hand washing, and for cleanup.
We have existing plumbing behind the makerspace walls with 2 sinks on the other side. Facilities said it is possible</t>
  </si>
  <si>
    <t xml:space="preserve"> $                                                  -  </t>
  </si>
  <si>
    <t>Study Room Enhancements</t>
  </si>
  <si>
    <t>STUDY ROOM 9-205:
We DIY-ed this room by transforming our old Printer Room into a Study Room. Improve the current Study Room for student collaboration via the following enhancements:
--New tables and chairs (current furniture is borrowed from our classroom)
--Paint the walls with Idea Paint for students to write on
MODULAR STUDY ROOMS / ZOOM ROOMS
--Create more collaboration and meeting spaces for students to work together on projects.
--Students are constantly asking for more collaborative spaces with power and enclosed for group discussions.
+H29</t>
  </si>
  <si>
    <t>Furniture Upgrades</t>
  </si>
  <si>
    <t>SOFT SEATING UPGRADES:
Replace current 1970s sofas with new comfortable sofas for students to spend longer dedicated time for studying, reading, or relaxing in the following areas:
--add to Main FL near windows on Bay side
--lounge areas 2nd FL Mezzanine
--magazine area
--children section
--lobby
TABLES, CHAIRS, AND STUDY CARRELS UPGRADES:
Replace and upgrade to all flexible and mobile tables and chairs to easily reconfigure a space or store away for events. Upgrade to Study Carrels with lighting and power for longer study sessions. Upgrade for the following areas:
--Main FL Reading Room
--Mezzanine (12 study carrels were removed in 2018 by Facilities due to non-ADA compliance and never replaced)</t>
  </si>
  <si>
    <t>Infrastructure for Power and Data</t>
  </si>
  <si>
    <t>POWER:
--Students need more access to power outlets to charge their devices and stay fully charged throughout the school day
--Makerspace needs more power outlets for students to use our various tools
--Circulation Area needs access to power to charge all our technology for check-out (laptop carts and hotspots)
DATA:
--Need more data ports to consolidate the location of the KIC scanner, flatbed scanner, document feeder, WEPA printer, and microfilm reader in the same area (think hotel business center) instead of  far apart from one another.
--Need more data ports to install our 3 new Cell Charging stations (funded by Pacific Library Partnership Grant)</t>
  </si>
  <si>
    <t>Book Display Fixtures</t>
  </si>
  <si>
    <t>Book Display fixtures in the round (think retail bookstores) to display collections on Main FL</t>
  </si>
  <si>
    <t>Archives</t>
  </si>
  <si>
    <t>--Archive processing space to sort, organize, and catalog archival physical materials
--Archives Reading Room to support research requests under the supervision and support of an Archivist
--Reconfigure Archives storage to maximize all archival materials as well as have correct kind of shelving</t>
  </si>
  <si>
    <t>Work Spaces and Storage Solutions</t>
  </si>
  <si>
    <t>SERVICE DESKS
--Reference Desk and Circulation Desk need to be updated for ADA
WORK AREAS FOR PROCESSING:
--Technical Services needs room for cataloging, physical processing, mending, and parking book carts .
--Technology processing needs room to inspect and test equipment returns, reset, and prepare items to re-circulate.
--Student Assistants need work area for projects and physical processing.
EMPLOYEE OFFICES:
 --Reconfigure spaces, upgrade furniture, and employee office storage
--1 Full-Time Faculty needs a real office as outlined in AFT contract
SECURED TECHNOLOGY &amp; STORAGE SPACE:
--Need secured storage solutions for small technology (hotspots, webcams, MESA and Math|Sci tech items)
--Need storage space for our overflow maker supplies that are not in the Makerspace
--Storage for our seasonal decor and annual supplies for programming and events.</t>
  </si>
  <si>
    <t xml:space="preserve">ADA Ramp </t>
  </si>
  <si>
    <t>New ADA Ramp is supposed to be built for ADA compliance and paid for from a separate District ADA funding source per Director of Capitol Outlay Marie Mejia and Vice Chancellor Richard Storti and former Acting President</t>
  </si>
  <si>
    <t xml:space="preserve"> Part of separate Ramp project funded </t>
  </si>
  <si>
    <t>Water dispenser and fountain</t>
  </si>
  <si>
    <t>Update all 3 water fountains to Water Dispenser/Water Fountain for refillable water bottles to promote sustainability</t>
  </si>
  <si>
    <t>Language Arts</t>
  </si>
  <si>
    <t>Writing Center</t>
  </si>
  <si>
    <t>Window-mounted air conditioners (one each for 18-102 and 18-104)</t>
  </si>
  <si>
    <t xml:space="preserve">On the more and more frequent very hot days, the Writing Center becomes quite uncomfortably warm (often as hot as 88ºF indoors). As was done with many classrooms on campus, adding window-mounted air conditioning units to our two classrooms will help students, staff, and faculty work in the Center more comfortably. According to Robert Gutierrez in an email on 10/8/24, the per window unit cost is $2,000-$2,500 (this price is dependent on the electrical infrastructure). </t>
  </si>
  <si>
    <t>RL: official request submitted and prioritized under 4421; allocation to 4413 if approved for funding</t>
  </si>
  <si>
    <t>HVAC</t>
  </si>
  <si>
    <t>Math &amp; Science</t>
  </si>
  <si>
    <t>Biology &amp; Health Science</t>
  </si>
  <si>
    <t>Additional White Boards for rooms 36-204 and 23-200</t>
  </si>
  <si>
    <t xml:space="preserve">There is limited white board space in rooms 36-204 and 36-200.  When the projector is used, it blocks more that half of the white board space.  We would like white boards installed on the adjacent, front of room, cabinet doors.
There are two cabinet doors available in each room.  </t>
  </si>
  <si>
    <t>Instructional Equipment</t>
  </si>
  <si>
    <t>White Boards for room 36-207</t>
  </si>
  <si>
    <t>We request a wall length whiteboard for this lecture hall.  Room 36-215 has whiteboards on front and back walls and we would like to replicate this in this second lecture hall.  This allows more space for lecture notes and drawing and for student participation.</t>
  </si>
  <si>
    <t xml:space="preserve"> Large wall sized whiteboards for main hallway bldg 36 second floor</t>
  </si>
  <si>
    <t xml:space="preserve">We request a wall length whiteboard for the main central corridor/lobby area in bldg 36 second floor.  This area is a gathering, study and work area for students.  Installation of white boards in this are will allow students additional work and study areas.  </t>
  </si>
  <si>
    <t xml:space="preserve">Student Services </t>
  </si>
  <si>
    <t>Child Development Center</t>
  </si>
  <si>
    <t>Replace Exterior Facing Window Miniblinds with Cordless Accordian Style Blinds</t>
  </si>
  <si>
    <t xml:space="preserve"> Both classrooms need to replace all exterior facing miniblinds with cordless accordion-style blinds. The pull cord presents a safety hazard for children with
the risk of strangulation, and the twist stick is constantly breaking off prohibiting the blinds from closing properly. This is especially important during a lockdown/violent intruder emergency. Staff need to be able to quickly close all blinds and focus on protecting children and all persons inside the building.</t>
  </si>
  <si>
    <t>Get estimate</t>
  </si>
  <si>
    <t>Small Facility Project</t>
  </si>
  <si>
    <t>Enrollment Services</t>
  </si>
  <si>
    <t>Personal Counseling</t>
  </si>
  <si>
    <t>2 Additional Spaces - 1 for Individual Personal Counseling, 1 for Group Counseling</t>
  </si>
  <si>
    <t xml:space="preserve">We are out of space for personal counseling at CSM because of how large our team is: 1 Director, 1 Staff Assistant, 2 Full Time Personal Counselors, 4 Adjunct Personal Counselors, 5 Intern Personal Counselors, and 5 Mental Health Peer Educators (Student Assistants) for Fall 2024.  Starting Spring 2025 there will be an additional 3rd full time personal counselor.  We have maxed out on sharing office space with each other, so that is not an option.  At a minimum we need 1 additional personal counseling office space for individual counseling and 1 additional space for group personal counseling.  </t>
  </si>
  <si>
    <t>Approved partial</t>
  </si>
  <si>
    <t>n/a</t>
  </si>
  <si>
    <t>DONE
1 temporary office in B10 4th floor</t>
  </si>
  <si>
    <t>Space allocation</t>
  </si>
  <si>
    <t>Creative Arts &amp; Social Science</t>
  </si>
  <si>
    <t>Music</t>
  </si>
  <si>
    <t>Two Key Code Locks for Studio A and Studio C in Building 10</t>
  </si>
  <si>
    <t>Studio Lab A does not have a key code pad so there is no way student assistants can access the lab outside of class time. Studio C has a key pad that is broken so currently students cannot access this lab outside of class time either. This reduces lab access by 25% for all the Electronic Music classes. This request would remedy this. In addition, this purchase supports CSM's commitment to excellence in education and demonstrates student-focused support. (EMP) Each lock estimated at $750 for a total of $1500. Studios B,C,D and E have appropriate locks so it is unclear why these two studios do not.</t>
  </si>
  <si>
    <r>
      <t xml:space="preserve">Green Room &amp; Choral Room: Three Cabinets and Sound Proofing Installation - </t>
    </r>
    <r>
      <rPr>
        <sz val="8"/>
        <color rgb="FFC00000"/>
        <rFont val="Calibri"/>
        <family val="2"/>
      </rPr>
      <t>(in-addition to the 3 cabinets, we need sound proofing items, which include curtains, wall mounted acoustic tiles, and rugs.)</t>
    </r>
  </si>
  <si>
    <t>Installing cabinets and wall and window treatments are necessary to make use of these rooms for music instruction and music performance.
Green Room Upgrade Description:  In order to best serve the music department's strong and continuing increases in enrollment since the pandemic, our program needs additional spaces for students to rehearse, collaborate, and receive small-group instruction.  Our enrollment boost can be traced primarily to the increase in small ensemble course offerings and staff support, but our current rehearsal space confinements have made scheduling our most in-demand classes increasingly difficult.  The small investment in this additional space will enable our department to expand and capitalize on our current offerings of Small Jazz Combos, Songwriting, and various Small Ensemble courses.
Rationale: In order to best serve the music department's strong and continuing increases in enrollment since the pandemic, our program needs additional spaces for students to rehearse, collaborate, and receive small-group instruction.  Our enrollment boost can be traced primarily to the increase in small ensemble course offerings and staff support, but our current rehearsal space confinements have made scheduling our most in-demand classes increasingly difficult.  The small investment in this additional space will enable our department to expand and capitalize on our current offerings of Small Jazz Combos, Songwriting, and various Small Ensemble courses.  In addition, these instruments support CSM's commitment to excellence in education, and provides student-focused support (EMP).
Note: Does not include Facilities Installation. Cost TBD by CSM Facilities.</t>
  </si>
  <si>
    <t>Not Approved</t>
  </si>
  <si>
    <t>Green Room Upgrade to Rehearsal Room</t>
  </si>
  <si>
    <t>Green Room Upgrade Description:  In order to best serve the music department's strong and continuing increases in enrollment since the pandemic, our program needs additional spaces for students to rehearse, collaborate, and receive small-group instruction.  Our enrollment boost can be traced primarily to the increase in small ensemble course offerings and staff support, but our current rehearsal space confinements have made scheduling our most in-demand classes increasingly difficult.  The small investment in this additional space will enable our department to expand and capitalize on our current offerings of Small Jazz Combos, Songwriting, and various Small Ensemble courses.
Rationale: In order to best serve the music department's strong and continuing increases in enrollment since the pandemic, our program needs additional spaces for students to rehearse, collaborate, and receive small-group instruction.  Our enrollment boost can be traced primarily to the increase in small ensemble course offerings and staff support, but our current rehearsal space confinements have made scheduling our most in-demand classes increasingly difficult.  The small investment in this additional space will enable our department to expand and capitalize on our current offerings of Small Jazz Combos, Songwriting, and various Small Ensemble courses.  In addition, these instruments support CSM's commitment to excellence in education, and provides student-focused support (EMP). Note: Does not include Facilities Installation.</t>
  </si>
  <si>
    <t>RL: moved from Instructional Equipment &amp; Materials category per JMV; estimate $10,172.51 not including Facilities installation; related to the Green Room &amp; Choral Room item above</t>
  </si>
  <si>
    <t>Kinesiology, Athletics &amp; Dance</t>
  </si>
  <si>
    <t>Multiple Departments</t>
  </si>
  <si>
    <t>Multiple Programs</t>
  </si>
  <si>
    <t>Purchase and Install Unimac commercial washing machine</t>
  </si>
  <si>
    <t>Maintenance issues with current washer, higher volume of laundry needed with growing programs. Current washer is extremely old and requires ongoing maintenance. Cost for this unit is $18,830.31 with tax and shipping.
EMP: Priority 1 - Supporting our students aspirations. Institutional Priority: Priority 3 - Prioritizes student-focused support</t>
  </si>
  <si>
    <t>Equipment</t>
  </si>
  <si>
    <t>Purchase and install Unimac commercial dryer</t>
  </si>
  <si>
    <t>With the amount that we wash, having only one dryer leaves us vulnerable to any issues that may happen. Have seen this play out when our dryer went out of service for 2+ months. Total cost to purchase and install: $10,492.23. EMP: Priority 1 - Supporting our students aspirations. Institutional Priority: Priority 3 - Prioritizes student-focused support</t>
  </si>
  <si>
    <t>Softball</t>
  </si>
  <si>
    <t>Security camera for Softball</t>
  </si>
  <si>
    <t>Items go missing from the softball team house (apparel, etc.) and often the office door is left open and the desk not left as it was. Security camera cost and install  $3,728.60 per ITS quote. EMP: Priority 1 - Supporting our students aspirations. Institutional Priority:  Priority 4 - Strategic Planning supports sound allocation of CSM's resources</t>
  </si>
  <si>
    <t>Engineering</t>
  </si>
  <si>
    <t>Tables and Chairs for Engineering Lab</t>
  </si>
  <si>
    <t>The new engineering/prototyping Lab in 19-36  was not supplied with proper chairs and tables.  This lab will be used for up to 35 students starting Spring 25 and need to have spots for students to sit during lecture and lab</t>
  </si>
  <si>
    <t>Furniture</t>
  </si>
  <si>
    <t>National Business Furniture - blue armless chairs, material with wheels</t>
  </si>
  <si>
    <t>The current chairs do not have wheels, which makes them noisy and cumbersome, both for students and for staff maintaining the space. Chairs on wheels would eliminate the noise and allow students to move around more easily. This helps the Center provide "Student-focused support" by "replac[ing] aging auxiliary/event furniture (tables, chairs, etc.)," as stated in Appendix C (106).</t>
  </si>
  <si>
    <t>RL: allocation to 4413 if approved for funding</t>
  </si>
  <si>
    <r>
      <t>RL: allocation to 4413 if approved for funding</t>
    </r>
    <r>
      <rPr>
        <b/>
        <sz val="8"/>
        <color rgb="FF000000"/>
        <rFont val="Calibri"/>
        <family val="2"/>
      </rPr>
      <t xml:space="preserve">
DUPLICATE</t>
    </r>
  </si>
  <si>
    <t>Business &amp; Technology</t>
  </si>
  <si>
    <t>Business</t>
  </si>
  <si>
    <t>Building 19: Office space 103, 105 A-C, plus open spaces for club events, workshops, etc.</t>
  </si>
  <si>
    <t>The business and management department would like to have a dedicated area on campus to offer community for faculty and students. While other departments, such as math and English, have a dedicated area, the business department is scattered around campus. With the recent renovations, with business faculty teaching many courses in building 19, and with the division office being back in building 19, we propose to utilize the space as outlined in the attached file</t>
  </si>
  <si>
    <t>https://drive.google.com/uc?id=1SFNp9PDVh0WsLxb3WMSMgHALHglRym_C&amp;export=download&amp;display=/152375002_RESOURCEREQUEST2024.docx.pdf</t>
  </si>
  <si>
    <t>Counseling</t>
  </si>
  <si>
    <t>Career Center</t>
  </si>
  <si>
    <t xml:space="preserve">CSM does not currently have a dedicated space for a career center. The current structure is for career faculty and staff to work out of individual offices, and office, classroom, or open space is used as available in various areas of Building 10 for any employers and career-focused support and events. Due to space constraints, we are also very limited in the number of employers, events, and workshops we can host at any given time, as it is all space-dependent.
The general counseling area, 3rd floor of Bldg 10, consist of offices and is completely full - there is no possibility of creating a career center in that area. As such, another space, ideally in Bldg 10, is requested to house a dedicated career center. As an institution that is focused on supporting career growth and preparedness, it would greatly facilitate the work we do and support we can provide to students by having a dedicated space. This work includes providing dedicated career counseling, hosting employers, holding career focused workshops, putting on career events, having available space for student assistants to work from, and increasing the on-campus inreach and partnerships, especially with our special programs and learning communities, which also goes to support or institutional priorities and student equity goals. Space needs include 2 offices that allow for counseling and private conversations, 3-4 8 ft tables and chairs, shelving, and ideally a front desk/reception area. </t>
  </si>
  <si>
    <t xml:space="preserve">Division </t>
  </si>
  <si>
    <t>Faculty Offices</t>
  </si>
  <si>
    <t xml:space="preserve">We currently are completely full with the available office space that we have in the counseling area, and even with sharing offices are forced to make scheduling decisions requiring faculty to work more remote time due to a lack of available office space. Unless a transfer and/or career center is established that would move those employee offices to other locations, we are in need of additional office space in Bldg 10, 3rd floor to support providing services directly to students. </t>
  </si>
  <si>
    <t>Transfer Services Center</t>
  </si>
  <si>
    <t>Transfer Services Center Space</t>
  </si>
  <si>
    <t>CSM does not currently have a dedicated space for a transfer center and the current counseling area is, frankly, over capacity. The current structure is for transfer faculty and staff to work out of individual offices, and office, classroom, or open space is used as available in various areas of Building 10 for any university representatives, transfer club meetings, and other transfer focused support and events. Due to space constraints, we are also extremely limited in the number of university representatives, events, and workshops we can host at any given time, as it is all space dependent.
The general counseling area, on the 3rd floor of Bldg. 10, consists of offices and is completely full - there is no possibility of creating a transfer center in that area, and being able to free up office space for counseling is needed. As such, another space, ideally in Bldg 10, is requested to house a dedicated transfer center. As an institution that is focused on supporting student transfer to 4-year institutions, it would facilitate the work we do and support we can provide to students by having a dedicated space. This work includes providing dedicated transfer counseling, hosting university representatives, holding transfer focused workshops, putting on transfer events, providing space for the student transfer club, having available space for student assistants to work from, and increasing the on-campus inreach and partnerships, especially with our special programs and learning communities, which also goes to support or institutional priorities and student equity goals. Space needs include 2 offices that allow for counseling and private conversations, 3-4 8 ft tables and chairs, shelving, and ideally a front desk/reception area. 
Space speaks to on campus priorities, and a CSM Transfer Center would promote transfer culture and encourage students to seek transfer counseling, programming, and events to support with retention and persistence with the transfer pipeline.</t>
  </si>
  <si>
    <t>Art</t>
  </si>
  <si>
    <t>Outdoor Furniture for Fine Arts Courtyard</t>
  </si>
  <si>
    <t>Last spring, the introduction of just two outdoor couches in the Fine Arts Courtyard between B2 and B4 enabled the students to experience a vibrant, thriving outdoor community.  The music and art students were congregating and collaborating  outside of their scheduled classes.  With the recent removal of that furniture, students have stopped utilizing that space, and have expressed their loss of sense of community.
During some class period, art students use the courtyard area for drawing, painting and student critique.  Small Jazz Ensembles also use the courtyard to practice in groups.  We are requesting 4 long outdoor benches , two for each outside wall of B2 and B4 and three umbrellas for existing tables/chairs set costing approximately $3,500.  Adding the furniture will re-establish a sense of community and foster collaboration between departments. 
This request aligns with CSM's commitment to innovative education, personal and professional enrichment, and cross-collaboration between departments and the community.</t>
  </si>
  <si>
    <t xml:space="preserve">Check if </t>
  </si>
  <si>
    <t>Veterans' Services</t>
  </si>
  <si>
    <t>Acoustic dampers for office spaces</t>
  </si>
  <si>
    <t xml:space="preserve">VROC would like to request acoustic dampers for its office spaces. This would provide necessary discretion for private conversations, meetings, and academic and personal counseling sessions. With students being directly outside offices in the Center's common space, it is crucial that offices be soundproof to ensure student and staff confidentiality, and FERPA and HIPAA compliance. There are many sensitive needs of the Center's students, and the acoustic dampers would contribute to protecting these special circumstances. The Center is requesting 30 units, totaling $3,600 with tax. </t>
  </si>
  <si>
    <t>SparkPoint</t>
  </si>
  <si>
    <t>Enclosed Office Space</t>
  </si>
  <si>
    <t>Overview
As part of the SparkPoint Center at the College of San Mateo, we are dedicated to providing comprehensive support services that guide students toward financial stability and academic success through our basic need programs. Our current facilities model is limited, particularly in terms of available space to ensure confidential, one-on-one student consultations. To continue offering high-quality support that aligns with the Education Master Plan and our commitment to fostering a supportive and respectful environment, we are requesting a new, enclosed office space for our center.
Justification
1. Confidentiality and Privacy
Many of the services we provide involve sensitive discussions on personal finances, academic challenges, homelessness and financial distress. An enclosed, private office is essential for maintaining the confidentiality and trust that students expect and deserve when seeking support. This dedicated space would enable our team to hold secure and uninterrupted consultations, allowing for open, honest conversations without the risk of overhearing or disturbances.
2. Enhanced Student Support Services
With a designated office space, SparkPoint staff can more effectively serve a growing number of students. Having a secure, welcoming environment encourages students to seek assistance more freely, especially for sensitive issues such as financial hardships, mental health resources, or housing stability. An office tailored for this purpose directly supports our goals of increasing student retention and success by addressing barriers that impact students' well-being and academic performance.
3. Alignment with College Goals and Program Needs
This facilities enhancement aligns with both the Education Master Plan and SparkPoint's program review, highlighting the critical need for additional space to meet student needs adequately. By ensuring a dedicated, enclosed office, we support our campus-wide commitment to providing equitable access to resources and maintaining the confidentiality that is a hallmark of SparkPoint services.
Request
We kindly request the allocation of an enclosed office within the existing SparkPoint Center or nearby. This space would ideally be equipped with basic office furnishings and designed for a welcoming, comfortable setting for student consultations. This would assist our department with our current services model and would allow us to be in a better position to possibly expand in the future. 
Conclusion
The addition of this private office space will enable SparkPoint to better meet the needs of our students, allowing them to engage fully and confidentially with services that promote their academic and personal success. We appreciate your consideration of this request to further enhance our ability to serve our student community effectively.</t>
  </si>
  <si>
    <t>1 Office requested - already supporting space needs as part of B17 space evaluation</t>
  </si>
  <si>
    <t xml:space="preserve">Back-up laboratory room. </t>
  </si>
  <si>
    <t xml:space="preserve">Because of recent shut down of bldg 36, we were not able to provide full labs for most of our courses for the first 3-6 weeks of Fall 2024 semester.  While the experience of the pandemic provided us with the capacity to shift our lab lesson plans, it is not a long term solution of even an adequate response with our planning and preparation. 
The Biology and Health Science Department has been concerned with this happening for a number of years.  We request that another room in another building be prepared or renovated to provide a simple lab space.  The basic needs are a room in a building other that bldg 36, tables for students rather than individual seats and a sink.  Capacity would be 30 students.
We feel that this could be accomplished easily with minimal renovations in some existing rooms.  </t>
  </si>
  <si>
    <t xml:space="preserve">Math  </t>
  </si>
  <si>
    <t>Remodeling classroom 16-111 for group work</t>
  </si>
  <si>
    <t xml:space="preserve">The current 16-111 classroom has a structure that is over 20 years old. The big desks are attached to the floor, which does not allow for reaching white boards on the wall of the room, and is not suitable for an active group work that many of our instructors started using in response to AB705 and AB1705. The big computers do not allow for a lot of space for students to take handwritten notes. Additionally, as it is right now, teachers and tutors do not have equal access to all students; individuals at the back of the room, our most at risk students, are difficult to physically reach. Movable desks, with movable chairs, and laptops will resolve all problems outlined above. </t>
  </si>
  <si>
    <t>Funiture and Insturctional Equipment</t>
  </si>
  <si>
    <t>Computer Room suitable for Groupwork</t>
  </si>
  <si>
    <t xml:space="preserve">Several instructors require use of group work and computers in their teaching; we would like to have a setting suitable for group work and a computer available for every student in the class. The math department has started serving students in EOPS, Promise, Puente and Athletic cohort programs, which require use of computers every class day. At this point we have only one computer classroom which is suitable for group work, 18-204, which is already completely booked with corequisite and some higher level math classes and cannot cover the increased demand.  We also have a high demand for our second computer classroom 16-111 and many instructors are not able to get a computer classroom at all. As we have more Statistics classes, we have more of a demand for computers. Additionally, our Math 145 offering is growing; several instructors who teach 145 incorporate the use of computers on a regular basis. </t>
  </si>
  <si>
    <t>VP Admin Services</t>
  </si>
  <si>
    <t>Theatre</t>
  </si>
  <si>
    <t>Automated rigging system/lines</t>
  </si>
  <si>
    <t>Getting a rigging system installed in the theatre is one of the top priorities for bringing the theatre in line with other venues. Currently without a rigging system we are unable to hang back drops and set pieces for renters, which is one of the top questions we are asked.
Being able to fly in and out our battens would also increase the longevity of our curtains and lights. As they would be able to be flown out of reach when not in use and lowered to a reasonable access height for maintenance.
Based on Skyline College's recent upgrade to their rigging system, where they upgraded 30 line sets to an automated rigging system for $300k. We would be looking at approximately $7k per line set. With our current 14 line sets we would be looking at around $100k for the install.</t>
  </si>
  <si>
    <t>1 = Most Important</t>
  </si>
  <si>
    <t>G = Grant To Cover Cost</t>
  </si>
  <si>
    <t>Fund 4 Approved Library Capital Project</t>
  </si>
  <si>
    <t>2 = Nice To Have</t>
  </si>
  <si>
    <t>C = Categorical Funds To Cover Cost</t>
  </si>
  <si>
    <t>3 = Not Needed At This Time</t>
  </si>
  <si>
    <t>Moved from IE/IM spreadsheet</t>
  </si>
  <si>
    <t>DIVISION</t>
  </si>
  <si>
    <t>PROGRAM</t>
  </si>
  <si>
    <t>DESCRIPTION (DIRECTLY FROM RR SUBMISSION)</t>
  </si>
  <si>
    <t xml:space="preserve"> AMOUNT </t>
  </si>
  <si>
    <t>JUSTIFICATION (DIRECTLY FROM RR SUBMISSION)</t>
  </si>
  <si>
    <t xml:space="preserve"> Amount Approved </t>
  </si>
  <si>
    <t>Geological Sciences</t>
  </si>
  <si>
    <t>Microscope maintenance</t>
  </si>
  <si>
    <t xml:space="preserve">The department has a number of microscopes, which we use in our lab classes (oceanography, geology, and paleontology). These scopes require annual maintenance, like what happens in Biology. There is currently insufficient funds to cover this (and I'm not sure they've ever received maintenance). Many are broken.
This request aligns with our college mission "fosters academic excellence" and values of accountability and integrity in maintaining our equipment at the highest level for student access. </t>
  </si>
  <si>
    <t>Kinesiology, Athletics, &amp; Dance</t>
  </si>
  <si>
    <t>Athletic Training</t>
  </si>
  <si>
    <t>Athletic Training recalibration services</t>
  </si>
  <si>
    <t>Health and Safety: We previously had no budget for recalibration of therapeutic modalities. Without this recalibration service, these  devices can become ineffective or unsafe, i.e. electrical stimulation machines. This augmentation was submitted last year and approved as one-time funding. This request is for a permanent augmentation as we need this equipment recalibrated yearly. EMP: Priority 1 - Supporting our Students' Aspirations (...supports safety and wellness of all). Institutional Priority 1: CSM prioritizes student-focused support.</t>
  </si>
  <si>
    <t xml:space="preserve">Creative Arts &amp; Social Science </t>
  </si>
  <si>
    <t>Division</t>
  </si>
  <si>
    <t>Disposal of Hazardous Waste</t>
  </si>
  <si>
    <t>Initially, we had the hazardous waste pick-up only for  the art department each semester, once in fall and once in spring.  Now, we have added the photography department and  sculpture/ceramics departments as well. 
We offered only one oil painting  and one acrylic painting class and pick-up of hazardous waste was once every semester and the amount was adequate.   Now, we have additional oil painting classes at different time slots and with enrollments up, and with of the addition of Photography and Ceramics/Sculpture departments, we may have to do additional waste pick-ups during  semesters.  Besides, the transportation cost to dispose of the waste has gone up considerably. 
We request budget augmentation of an additional amount of $2,500.
This request aligns with CSM's commitment to safety in the classroom and also compliance with environmental regulations.</t>
  </si>
  <si>
    <t>Athletics</t>
  </si>
  <si>
    <t>Baseball Officials</t>
  </si>
  <si>
    <t>This was submitted and approved in the last PR cycle as a one-time funding augmentation. This expense is fixed and will not decrease so a permanent augmentation is requested. EMP 1: Supporting our students' aspirations. Institutional Priority 1: CSM prioritizes Student-focused support.</t>
  </si>
  <si>
    <t>Transfer Services</t>
  </si>
  <si>
    <t xml:space="preserve">Transfer Day Food, set-up and marketing </t>
  </si>
  <si>
    <t xml:space="preserve">Annual Transfer Day is held each Fall inviting up to 6o universities from around the state and nation to meet with students. Costs include facilities, food, supplies, and marketing materials. </t>
  </si>
  <si>
    <t>Maintenance and repairs of E-pianos</t>
  </si>
  <si>
    <t xml:space="preserve">We have a combination of approximately 20 -25 Yamaha and Kawai models in a classroom assigned to teach group piano lessons.  The classes require  that each student has a fully functional piano to themselves to be able to  learn techniques, hand positions, sound production etc.  Music faculty have brought to our attention that some of the pianos are not in working condition and all of them require maintenance and repairs. 
We had Camp's Organ Service servicing our e-pianos for years until he retired.  We plan to hire a reliable vendor to do the repairs and maintenance moving forward.  We do not have a line item for these pianos.  We are requesting $4,000 for maintenance/repairs.
This request aligns with CSM's commitment to hands-on excellence in education and  student-focused support. </t>
  </si>
  <si>
    <t>Welcome Center</t>
  </si>
  <si>
    <t xml:space="preserve">PEP (Priority Enrollment Program) Events </t>
  </si>
  <si>
    <t xml:space="preserve">PEP Events - CSM PEP provides matriculation support for new incoming students directly at the high schools, continuation schools, local adult schools, and CSM Coastside. In the 2023-24 year, we had 31 different PEP Events serving approximately 1000 students. The Welcome Center assists new, returning and continuing students with navigating the college. The Welcome Center's Priority Enrollment Program is among one of the first experiences new students have with College of San Mateo. PEP events support the CSM EMP, specifically these areas of the Institutional Priorities Integrated Plan: Improve student services access to underserved populations; Deliver high-touch support for onboarding of K-12 &amp; adult students; Identify &amp; reduce barriers to enrollment &amp; matriculation by allowing students to complete all matriculation steps in a single day; supporting CSM Coastside. PEP events directly support new enrollment and matriculation, especially for our incoming high school students and adult school students and target underserved student populations. Specific events will be held at the new CSM Coastside site. Funding is needed for staffing, supplies, snacks, and marketing materials for a total cost of $10,000 </t>
  </si>
  <si>
    <t>Faculty coordination</t>
  </si>
  <si>
    <t>The Addiction Studies program has had a faculty coordinator who has received payment for coordination time since its inception in fall 1993.  Between 1993 and 2006, compensation for coordination time varied between .1 and .2 FTE per semester.  From fall 2007, the coordination time was allocated in the form of a stipend of $8.000 per year, or $$4,000 per semester.
In Fall 2007, the stipend was the equivalent of .2 FTE.  This is equivalent to release time for a 3 unit course, calculated at 7.5 hours per week.  The stipend has remained the same but the salary steps have increased significantly.  The the equivalent FTE per semester has decreased to .083, which is approximately 2 hours per week. 
Our request is to increase the budget for faculty coordination time for Addiction Studies to .2 FTE or 7.5 hours per semester.  The total estimated cost for the increased coordination time is $14,600 per year, or $11,300 per semester.  Since we are already receiving $8,000 per year, the budget augmentation would be an additional $14,600 per year.
The faculty coordinator has to stay up to date with state regulations and requirements, review mandated course content and ensure that secondary accreditation standards are being met and maintained, and hold annual advisory board meetings.  
As part of Field Studies courses that require student placements/internships at clinics, the faculty member coordinates placement of students, ensures compliance with regulations, connects with site supervisors at clinics and makes sure there are legally binding agreements in place.  They attend local/regional meetings that directly relate to the program and represent the program at the county and state meetings.  The coordinator advises students re-courses, program, work opportunities in the field, and clarifies regulations and requirements.  They initiate and develop program offerings, and opportunities in response to needs of students, business, industry, community organizations, and other educational institutions.  Last, they collaborate with the county and local organizations to establish and maintain strong working relationships and stay informed about employer needs and job opportunities for students.
The Addiction Studies program has a significant impact on the community, since it prepares graduates to treat those who struggle with addiction.  Many of the students are in recovery, and benefit personally and professionally from the program. 
This request aligns with the mission of the College, namely to deliver a liberatory education that inspires individual achievement and generational impacts.</t>
  </si>
  <si>
    <t>Staff Piano Accompanist</t>
  </si>
  <si>
    <t>A critical component of any performing musician's education is developing the skills needed to play with others - this is a central aspect of being a professional musician. Apart from pianists who often play solo, music performance is most often a collaborative affair. One of the most common (and efficient) combinations is soloist and pianist (as accompanist and/or collaborative partner). The vast majority of instrumentalists and singers who study their instrument learn pieces that require piano accompaniment. In addition, students that plan to transfer to a four-year program need to prepare an audition for which use of an accompanist is often necessary.
The importance of these skills is reflected in the following music program and performance classes SLOs:
Program SLOs (AA-T &amp; AA in Music):
● "Gain basic technical proficiency and demonstrate artistic growth in musical performance on a given instrument and/or voice in both a solo and ensemble context, enabling self expression and musical communication." [AA-T]
● "Demonstrate proficiency on an instrument or voice that enables self-expression and musical communication" [AA]            
Supports CSM's commitment to excellence in education and student-focused support (EMP)                                                                                                         
(For further justification, breakdown of the need, and further alignments to college and department goals, please see the attached document.)</t>
  </si>
  <si>
    <t>PRIE</t>
  </si>
  <si>
    <t>PRIE (Planning, Research, Innovation and Effectiveness)</t>
  </si>
  <si>
    <t>Reassigned time for 7 Assessment Coaches</t>
  </si>
  <si>
    <t xml:space="preserve">Overview
The College of San Mateo is continuing to create a culture of assessment to bring assessment to daily conversations throughout the College. As assessment is not "one size fits all," our strategy is to decentralize the assessment program by using a "Train the Trainer" model to develop Assessment Coaches within each Division who will provide targeted support to their respective departments.  
We are requesting 1.4 faculty reassigned time for a team of Assessment Coaches who will each serve a Division at College of San Mateo (0.2 reassigned time each for 7 faculty members). The Assessment Coaches will provide Division support for creating, planning, and assessing Student Learning Outcomes (SLO). Along with the Dean of Planning, Research, Innovation, and Effectiveness (PRIE) and the Research Inquiry and Institutional Effectiveness Manager, the Assessment Coaches will assist with trainings and support for faculty inquiries into student learning and continuous improvement, serve as an ad-hoc resource for their Division regarding faculty inquiries on SLO issues, and create opportunities for meaningful discussion of SLO assessment and improvement within and among Departments and Divisions, learning communities, and student services. Each Assessment Coach will serve as a content expert within their respective Division to ensure personalized support regarding assessment. Reassigned time will be allocated to the assigned Assessment Coach each year with potential renewal for the subsequent year.
 Alignment with Education Master Plan and Institutional Priorities
Our request aligns with the College of San Mateo Leadership Commitments highlighted within the Education Master Plan. Specifically, the Assessment Coaches speak to the following:
-   Be Great for Our Students. Assessment Coaches can assist faculty with determining methods for disaggregating classroom data to identify potential inequities in course policies and practices and in program curricula. By reviewing outcomes, faculty can better pinpoint assignments, practices, and courses that may be altered to advance equity and antiracism.
-   Engage in Thoughtful Inquiry. Assessing SLOs allow faculty to examine classroom practices and engage in self-reflective inquiry on assignments and materials provided in their courses. By assessing patterns throughout each semester, faculty can make data-informed decisions for subsequent semesters.
-   Reflect and Connect. By creating opportunities for meaningful discussion of SLO assessment and improvement within and among Departments and Divisions, learning communities, and student services, faculty allocate time to support one another and our students.
-   Commit to Continuous Improvement. By continuously assessing our practices and policies, our courses, programs, and institution are improved and we hold ourselves accountable to our students and their learning.
The Assessment Coaches meet our College Institutional Priorities of improving teaching and learning, especially relating to antiracism and equity, as well as strategic planning through a thorough examination of course SLOs, PLOs, and ILOs.
 Assessment Coaches also help the College of San Mateo meet several emerging priorities, including:
-    To ground our work in data to inform improvement and decision making. The Assessment Coaches will help assess strengths and weaknesses in our programs, our students' needs, and our progress in serving them. They will serve as data coaches to build faculty capacity to analyze classroom data for programs in a meaningful and relevant way.
-   To provide well-supported, continuous, integrated professional development for all College constituencies. Assessment coaching serves as a professional development opportunity to support priorities of pedagogy, accessibility, data interpretation, new partnerships among Divisions and between programs, and educational equity.
-   To promote collaborations inside and outside of the College. Assessment Coaches will help promote partnerships and collaborations within Divisions and between programs by assessing common strengths and concerns and encouraging collaborations between faculty, staff, and administrators. 
-   To regularly measure, reflect on, and communicate our progress. Assessment Coaches will help us assess our efforts at improvements within and outside of the classroom. They will assist faculty with documenting their course goals, progress made towards them, and self-reflection on pedagogy. We will encourage the Assessment Coaches and faculty as a whole to share these reflections at Flex Day and other campus-wide professional development events.
-   To promote a Community of Practice. Assessment Coaches will assist faculty with sharing what they learn both formally through Program Review and SLO/PLO/ILO reporting as well as informally through conversations between Divisions. This will continue to ensure collaboration across disciplines and work toward continuous improvement in teaching and learning.
Overall, the Assessment Coaches promote continuous improvement within the College and help us meet assessment requirements for accreditation purposes. They will also assist faculty in identifying inequities to advance equity and antiracism at College of San Mateo. </t>
  </si>
  <si>
    <t>G</t>
  </si>
  <si>
    <t>Careers in Music &amp; Technology Lecture Series</t>
  </si>
  <si>
    <t>Since Fall 2021, the music department has presented a total of twelve guest speakers in the Careers in Music and Technology Lecture Series, featuring experts from different parts of the industry (audio engineering, game sound design, music streaming services, music production and direction, and more). Guest speaker events are 1.5 hours in length, with the last 30 minutes devoted to Q&amp;A with students. Hearing from a diverse range of industry experts exposes students to different types of jobs in the industry, including lesser-known ones, and directly impacts students' ability to correlate the skills they learn in our program with the skills they will need in these jobs. Two of our twelve previous guest speakers were CSM alumni, and half of them were women. Highlighting alumni/ae as well as historically marginalized groups in the industry plays an important role in encouraging our students to pursue careers that they may have previously assumed were out of reach. We are requesting a budget augmentation to provide ongoing financial support for this series. As in the past, we plan to offer four events each academic year, two per semester. In addition, this speaker series supports CSM's commitment to excellence in education. (EMP)
Budget includes:
Lecturer fee: $350 per event x 4 = $1400
Faculty hours (organizing event, hosting guest on campus, moderating discussion)
 6 hours per event x 4 = 24 hours; 24 hours x $62.50 (approx. - based on avg faculty special rate) = $1500
Flyer printing: $100 x 4 = $400
Total: $3300</t>
  </si>
  <si>
    <t>JMV: grant will cover cost</t>
  </si>
  <si>
    <t xml:space="preserve"> JMV: grant will cover cost </t>
  </si>
  <si>
    <t>Art 2-D</t>
  </si>
  <si>
    <t>Studio Light Bulbs (4)</t>
  </si>
  <si>
    <t>These light bulbs are an essential tool in Drawing I, II, and Oil Painting classes, providing versatile lighting for still life setups and various other projects. They play a crucial role in helping students understand key concepts such as values, perspective, and the interplay of light and shadow, which are foundational to their artistic development. This is important to student learning, as it allows them to observe and translate complex visual elements into their artwork. Ultimately, these tools support the achievement of learning outcomes by fostering students' ability to analyze and render realistic compositions, enhancing their technical skills and creative expression. This supports CSM's EMP statement of excellence in education and use of innovation as a means to improve, and use other other sustainable options.</t>
  </si>
  <si>
    <t>RL: moved from Instructional Equipment &amp; Materials category per DRL (IE/IM Tier 2 = need to teach)</t>
  </si>
  <si>
    <t xml:space="preserve"> RL: moved from Instructional Equipment &amp; Materials category per DRL (IE/IM Tier 2 = need to teach) </t>
  </si>
  <si>
    <t>Drum Set Parts and Repairs</t>
  </si>
  <si>
    <t>Drum Set Parts and Repairs. Instrumental maintenance is an essential part of our program's success.  For everything from student instruction to our many concerts, including the annual Jazz Festival, our drum kits experience consistent use and must remain in top shape for our students. Currently, the music dept. has seven ensemble classes that require drum sets as well as students who study drum kit privately as part of the Applied Lessons Studio class, a required series of courses for music majors. Often ensembles are broken up into smaller bands and all three sets are required simultaneously. However, bits and pieces are missing from each set and students are always scrambling to try to put together a set that will work for rehearsal. Given the size and cost of drum sets, it is not possible for students to bring drum kits back and forth to campus. These additional drum parts will create three complete sets for student use. Having complete instruments will help students meet the Ensemble Class SLOs:
1.Play or sing stylistically appropriately according to the period/style of the composition. 
2. Perform improvised solos as applicable.
3. Demonstrate appropriate blend and balance within the ensemble and/or section.
4. Adhere to professional level ensemble performance and rehearsal standards of conduct.                                                             
In addition, these instruments support CSM's commitment to excellence in education, and provides student-focused support (EMP).</t>
  </si>
  <si>
    <t>RL: moved from Instructional Equipment &amp; Materials category per JMV (no tier from IE/IM given)</t>
  </si>
  <si>
    <t xml:space="preserve"> RL: moved from Instructional Equipment &amp; Materials category per JMV (no tier from IE/IM given) </t>
  </si>
  <si>
    <t>Distance Education</t>
  </si>
  <si>
    <t>Atomic Search</t>
  </si>
  <si>
    <t>In support of CSM Institutional Priorities (Teaching and Learning and Student-Focused Support), SMCCCD Strategic Priorities (3), CSM DE Plan Goal #3, Atomic Search allows easy searching of course content, with results from pages, files, assignments, and more within Canvas. Atomic search was identied by the District Distance Education Advisory Committee as a need instructional technology tool to support faculty in editing and revising their courses as well as allowing students to more easily search for and find course content. Additionally, the tools complements and supports the OER/ZTC initiative. 2 years of funding is being requested at the each local campus before the software can become part of the college shared software list.</t>
  </si>
  <si>
    <t>RL: moved from Instructional Equipment &amp; Materials category per TC (IE/IM tier 2 = need to teach)</t>
  </si>
  <si>
    <t xml:space="preserve"> RL: moved from Instructional Equipment &amp; Materials category per TC (IE/IM tier 2 = need to teach) </t>
  </si>
  <si>
    <t>Padlet</t>
  </si>
  <si>
    <t>In support of CSM Institutional Priorities (Teaching and Learning and Student-Focused Support), SMCCCD Strategic Priorities (3), CSM DE Plan Goal #3, Padlet allows the DE team to continue to use and model this application as an effective tool for instructor-to-student and student-to-student interaction. The tool is used as part of the curriculum in QOTL Level 2.</t>
  </si>
  <si>
    <t>RL: moved from Instructional Equipment &amp; Materials category per TC (IE/IM tier 3 = enhanced instruction)</t>
  </si>
  <si>
    <t xml:space="preserve"> RL: moved from Instructional Equipment &amp; Materials category per TC (IE/IM tier 3 = enhanced instruction) </t>
  </si>
  <si>
    <t>Canva</t>
  </si>
  <si>
    <t>In support of CSM Institutional Priorities (Teaching and Learning and Student-Focused Support), SMCCCD Strategic Priorities (3), Canva enables us to use and model Canva as an effective tool for incorporating imagery into instructional materials, in keeping with Universal Design for Learning.  UDL supports our strategic goals of equity as well as excellence in teaching and learning.  We are asking to piggy-back off of the current institutional license offered through the Communications and Marketing department.</t>
  </si>
  <si>
    <t>Screenpal</t>
  </si>
  <si>
    <t xml:space="preserve">In support of CSM Institutional Priorities (Teaching and Learning and Student-Focused Support), SMCCCD Strategic Priorities (3), CSM DE Plan Goal #3,  Screenpal is an easy to use screen-capture and editing tool that makes training videos. One needed benefit of Screenpal is it highlights the cursor so that it is easier to follow and more accessible. </t>
  </si>
  <si>
    <t>OLC Membership (Online Learning Consortium) Institutional License</t>
  </si>
  <si>
    <t>In support of CSM Institutional Priorities (Antiracism/Equity, Student Focused Support, and Teaching and Learning), SMCCCD Strategic Priorities (3), CSM DE Plan Goal #4, the Online Learning Consortium (OLC) will allow the CSM community to join a collaborative community of higher education leaders and innovators, dedicated to advancing quality digital teaching and learning experiences. Through the OLC, CSM educators can attend online courses, workshops, webinars, and certificates to improve their online teaching and learning skills. *Discounted rate because we are an HSI and AANAPISI serving institution.</t>
  </si>
  <si>
    <t>OLC Workshop Pass</t>
  </si>
  <si>
    <t>In support of CSM Institutional Priorities (Antiracism/Equity, Student Focused Support, and Teaching and Learning), SMCCCD Strategic Priorities (3), CSM DE Plan Goal #4, the Online Learning Consortium (OLC) workshop pass allows faculty, instructional support, leadership, and student services, with quarterly updates to keep your team at the forefront of digital education. With more than 100 workshops per year covering key online teaching and learning topics, university faculty and staff can learn about the essentials of online teaching, blended teaching &amp; learning, social media, mobile learning, online teaching, and learning tools, copyright, the TEACH act, and etc.</t>
  </si>
  <si>
    <t>CCC DECO Membership</t>
  </si>
  <si>
    <t>In support of CSM Institutional Priorities (Teaching and Learning and Student-Focused Support), SMCCCD Strategic Priorities (3). Aligns our CSM DE Coordinator role to statewide best practices and standards for online teaching and learning. Helps support our Community Partnership priority.</t>
  </si>
  <si>
    <t>Online Teaching Conference Registration Fees</t>
  </si>
  <si>
    <t>In support of CSM Institutional Priorities (Teaching and Learning and Student-Focused Support), SMCCCD Strategic Priorities (3). Annual conferece of online faculty and staff in the state that provides leadership for online education. Important tool for connecting with statewide priorties and changes to state and federal training requirements. Aligns with our college Community Partnership priority by creating links with CVC and @ONE.</t>
  </si>
  <si>
    <t>Formstack Licenses</t>
  </si>
  <si>
    <t>In support of CSM Institutional Priorities (Teaching and Learning and Student-Focused Support), SMCCCD Strategic Priorities (3). Requesting two additional licenses for the DE team so that all members have the team have to ability to create and access data with regard to QOTL waivers, trainings, and other initiatives where we need to survey the CSM community and gather data. We are asking to piggy-back off of the current institutional license offered through the ITS department.</t>
  </si>
  <si>
    <t>isopropyl alcohol</t>
  </si>
  <si>
    <t>Essential for the maintenance and cleaning of the lab equipment including the Form Lab 3D printer, isopropyl alcohol ensures the safe and efficient operation of the engineering lab.</t>
  </si>
  <si>
    <t>RL: moved from Instructional Equipment and Materials category based on description (IE/IM tier 1 = health and safety); DRL to confirm</t>
  </si>
  <si>
    <t xml:space="preserve"> RL: moved from Instructional Equipment and Materials category based on description (IE/IM tier 1 = health and safety); DRL to confirm </t>
  </si>
  <si>
    <t>Chemistry</t>
  </si>
  <si>
    <t>Printer Ink</t>
  </si>
  <si>
    <t>Chemistry lab courses heavily utilize printers in class to print out data and lab experiment procedures for labs. The data in labs are printed because they need to be written on due to no accessible program to mark up things, such as spectrums, graphs, etcs. Every lab will have varying results due to every student experiments results varying.</t>
  </si>
  <si>
    <t>RL: moved from Instructional Equipment and Materials category based on description (IE/IM tier 2 = need to teach); DRL to confirm</t>
  </si>
  <si>
    <t xml:space="preserve"> RL: moved from Instructional Equipment and Materials category based on description (IE/IM tier 2 = need to teach); DRL to confirm </t>
  </si>
  <si>
    <t>1" Binders (pack of 6)</t>
  </si>
  <si>
    <t>These binders will be used to create a set of physical lab manuals that students can use during lab.</t>
  </si>
  <si>
    <t>RL: moved from Instructional Equipment and Materials category based on description (IE/IM tier 3 = enahnced instruction); DRL to confirm</t>
  </si>
  <si>
    <t xml:space="preserve"> RL: moved from Instructional Equipment and Materials category based on description (IE/IM tier 3 = enahnced instruction); DRL to confirm </t>
  </si>
  <si>
    <t>Sheet Protectors</t>
  </si>
  <si>
    <t>These sheet protectors will be used to protect the printed lab manuals that students use during lab.</t>
  </si>
  <si>
    <r>
      <t>Grand Piano</t>
    </r>
    <r>
      <rPr>
        <strike/>
        <sz val="8"/>
        <color rgb="FF000000"/>
        <rFont val="Calibri"/>
        <family val="2"/>
      </rPr>
      <t xml:space="preserve"> Repairs</t>
    </r>
    <r>
      <rPr>
        <sz val="8"/>
        <rFont val="Calibri"/>
        <family val="2"/>
      </rPr>
      <t xml:space="preserve"> tonal finishing relating to sound quality of the piano for solo, and ensemble performances by the students.</t>
    </r>
  </si>
  <si>
    <t>The Yamaha Grand in Choral Room needs "Tonal Finishing". The cost is approximately $1,650 (10 hrs of work at $165 per hour by a professional piano technician)
This piano is used by all the advanced piano classes as well as studio lessons, ensembles, voice classes and performances. Students cannot learn their art, nor perform their best without a well functioning musical instrument. Music Degree Program SLO"Demonstrate proficiency on an instrument or voice that enables self-expression and musical communication."
Piano Literature (Mus 314 - 317) SLO
"Prepare and perform works from the baroque...[classical][romantic][20th century]...period demonstrating the ability to interpret the music stylistically appropriately."
Program Review Goal 2023-24
"Update Music Facilities"
EMP Vision &amp; Strategic Initiatives
• "To deliver a liberatory education that inspires individual achievement..."
• "CSM focuses on teaching and learning, and prioritizes student-focused support"
EMP Celebration
"We value celebrating both personal and professional accomplishments...and achievements"
Note: This quote has no shipping or taxes, so added tax can be removed from this item (form does not allow for this)</t>
  </si>
  <si>
    <t>RL: not considered equipment based on justification; move to Budget Augmentation for repair work? DRL to confirm; (IE/IM tier 2 = need to teach)</t>
  </si>
  <si>
    <t xml:space="preserve"> RL: not considered equipment based on justification; move to Budget Augmentation for repair work? DRL to confirm; (IE/IM tier 2 = need to teach) </t>
  </si>
  <si>
    <t>VPAS</t>
  </si>
  <si>
    <t>VP Administrative Services</t>
  </si>
  <si>
    <t xml:space="preserve">Salary Schedule/Grade: 24  </t>
  </si>
  <si>
    <t>RL: there was no info associated with this submission except the amount requested</t>
  </si>
  <si>
    <t xml:space="preserve"> RL: there was no info associated with this submission except the amount requested </t>
  </si>
  <si>
    <t>Fall Career Exploration and Awareness Fair</t>
  </si>
  <si>
    <t>Large-scale fair held in the Bayview Dining Room for the 2,000+ CSM undecided students who indicate they are not sure about what major or career to pursue. It provides opportunities for students to learn and discuss majors and career pathways with CSM staff/faculty and prospective employers. Typical student attendance: 350+. Typical organization and company attendance: 40+. Cost to cover facilities, food, refreshment, materials and event supplies.</t>
  </si>
  <si>
    <t>Spring Volunteer, Internship, and Resource Fair</t>
  </si>
  <si>
    <t>Large-scale student fair for the held in the Bayview Dining Room, targeting the 2,000+ undecided students and the 5000+ CSM students who attend CSM to start, improve, or change their careers. Introducing students to experiential opportunities through volunteering or internships is critical to their success. Provide opportunities for students to learn and engage in discussions about and test out career pathways, with both CSM staff/faculty and prospective employers. Giving students access to these conversations and opportunities are also critical to admission to highly impacted programs, such as high-wage and growth healthcare programs such as nursing programs (students who have healthcare volunteering or other experience have much higher rates of admission).  Typical Student attendance: 350+. Typical organization and company attendance: 40+. Cost to cover facilities, food, refreshment, materials and event supplies.</t>
  </si>
  <si>
    <t>Monthly Career Exploration Events and Career Speaker Series (10 total)</t>
  </si>
  <si>
    <t>Smaller-scale monthly events and speaker workshops with the goal of exposing over 2,000 undecided students to different career areas, occupations, and majors. Speakers include those from high-growth and high-wage areas related to CSM programs including software developers, sales managers, entrepreneurs, nurses, and others. These events typically invite 1-5 speakers and target student attendance is 40-50 students per event. Cost per event is $1050</t>
  </si>
  <si>
    <t>Adjunct counseling - 3 positions</t>
  </si>
  <si>
    <t>We are requesting funding for 3 additional adjunct counselors at 20 hours/wk to support general counseling. Cost: 88,550 in salary+benefits/adjunct
With CSM's student headcount increasing by 20% in the past year, the demand on general counselors has grown significantly. Currently, around 7,700 students rely on only the equivalent of 9.2 general counselors, creating a ratio of 1 counselor per 836 students-59% more than the standard counseling ratio. This strain hinders our ability to meet the goals outlined in CSM EMP, which calls for improving access to underserved populations.
This understaffing directly impacts CSM's mission to create access, foster academic excellence, and ensure equitable outcomes. Underserved students-particularly those who are first-generation, English as a Second Language learners, or from historically underrepresented groups-suffer the most when counseling services are stretched thin. Without adequate support, students struggle to navigate college systems, set clear goals, and maintain the persistence needed for success.
ACCJC Accreditation Standard 2.7 requires institutions to deliver equitable and effective services that support students' educational journeys and maximize their success. With a current counselor-to-student ratio of 1:836, CSM falls short of this standard. This inequity affects students' ability to thrive and risks undermining their academic progress.
In addition, many of our counselors have split assignments, are asked to participate in institutional initiatives and programs, and if we continue to anticipate enrollment increases, we will see our ratio of counselors to students further impacted.</t>
  </si>
  <si>
    <t xml:space="preserve">University Transfer Tours Bus Trips </t>
  </si>
  <si>
    <t>Every year in the Spring semester we take 200+ students on multiple university campus tours to explore transfer options. The cost would cover the bus trip fees and trip accommodations for multiple campus tours, including a Southern California overnight tour. This gives prospective students a chance to visit the CSU and UC campuses in Northern and Southern California allowing students to get a better idea of what campus environment would be suitable for them once they transfer. Our hopes are to encourage students to learn more about the transfer process, strengthen transfer culture, and allow students a better chance to envision where they could potentially transfer to.</t>
  </si>
  <si>
    <t>4 Super Day Events</t>
  </si>
  <si>
    <t xml:space="preserve">"Super Days" (matriculation events) take place each year with the goal of helping 500 students get through the entire matriculation process (orientation, counselor meeting/SEP, registration) in a single day at a single place. Additional support services are available to provide students with information and help proactively connect them with services. Super Days are intentional in their structure and timing to mitigate institutional barriers to a successful matriculation process, especially for disproportionately impacted student populations. The events are timed to have at least one Super Day just prior to the start of each semester with the goal of capturing students who are enrolling at the end of the registration time period and serve to support college priorities of increasing new enrollment into the college. Additionally, one Saturday per year is dedicated to hosting a Super Day (aka Super Saturday) to provide incoming student support closely tied to the opening of May registration. 
Super Days support the CSM EMP, specifically these areas of the Institutional Priorities Integrated Plan: Deliver high-touch support for onboarding of K-12 &amp; adult students; Identify &amp; reduce barriers to enrollment &amp; matriculation by allowing students to complete all matriculation steps in a single day; supporting CSM Coastside. Super Days directly support new enrollment and matriculation, especially for our incoming high school students. Specific events will be held at the new CSM Coastside site. 
Funding is needed for staffing (staff and faculty), food and refreshments. $15,500 is needed for 3 Super Day events, and $19,000 is needed for the 8-hour Super Saturday event for staffing (staff and faculty), food and refreshments. </t>
  </si>
  <si>
    <t>Student Services</t>
  </si>
  <si>
    <t>Promise Scholars Program</t>
  </si>
  <si>
    <t>2 adjunct counselors for
Promise Scholars Program</t>
  </si>
  <si>
    <t xml:space="preserve">This request is to maintain current program structure. Note: This request originated in Fall 2023. The program was awarded 1-time funding to maintain the current 2 adjunct faculty member roles. The Promise Scholars Program (PSP) launched the full-scale replication of the City of New York University’s (CUNY) reputable program called ASAP in 2018. Through replication of the ASAP program, PSP has been required to serve students at CSM by maintaining fidelity to the ASAP model through creation of infrastructure, wrap-around services for students, and collaboration with campus &amp; district partners. Currently the Promise Scholars Program employs 2 adjunct counselors to offset the caseloads of the other tenured track counselors. The funding for the 2 adjunct counselors was provided from the district in Fall 2021 as part of the Free College Initiative funds. This funding is one-time use, intended to be seed money to support expansion of the Promise Scholars Program. The two adjunct counseling roles each have a caseload serving approximately 150 Promise Scholars and are critical roles to ensure the full implementation of the Promise Scholars Program. The budget augmentation is requested to continuing the funding for these 2 adjunct counseling roles. Current Staffing Model, serving 950 students: o 50% director o Program Manager o 5 tenured-track counselors o 2 adjunct counselors (each employed for 20 hours counseling, 10 hours coordination) o 2 Program Services Coordinators o 2 Retention Specialists The request of $225K covers 2 adjunct counselors at Step 5 with 20 hours of counseling each and 10 hours of coordination each, plus 15% benefits. Without these two roles, Promise will only be able to serve 750 students maximum in future semesters. Equipment, Instructional Materials and Software Equipment or Materials Description Quantity Price Per Unit Subtotal Tax Other Fees Total Cost </t>
  </si>
  <si>
    <t>Cosmetology Department - Faculty Coordination Course Release</t>
  </si>
  <si>
    <t>We would like to request a  0.2 FTE per semester faculty coordinator course release for Cosmetology.  The coordinator would ensure compliance with the State Board for Cosmetology and Barbering.  They would ensure alignment with curriculum updates to State Board requirements.  The position would also be the lead for student recruitment and open houses (in person/virtual),  coordination for all department meetings w faculty and/or staff, program lead and coordination for annual required advisory boards,  connect with industry partners, liaison between administration and the department for programmatic needs and functions, coordinate and troubleshoot all equipment needs and repair requests.
This aligns with the EMP to enhance teaching and learning to ensure the program meets all industry standards to prepare students for the workforce.  It also  builds on community partnerships, as this position would not only lead recruitment efforts for the department, but also coordinate annual advisory boards and make connections with industry partners. 
In alignment with the District strategic priorities, this position would develop and strengthen our educational offerings in Cosmetology and promote innovation and excellence leading our advisory board and industry partnerships.</t>
  </si>
  <si>
    <t>English as a Second Language</t>
  </si>
  <si>
    <t>"Word Jam" College Bridge Program: Develop and implement a scalable one-day program to replace our previous 4 day program and better serve more students, including coastside students.</t>
  </si>
  <si>
    <t>We are requesting ongoing funding to develop and run a 1-day "Word Jam" college bridge program that could serve more students and be adapted to serve the coastside community.  The initial pilot would be at CSM's main campus in Fall 2025, and we would then expand the program to the coast upon approval of more funding. This would be a re-design of an existing program that CSM ESL has been running since Fall 2018.  Our original 1-week "Word Jam" focused on teaching college skills - this program has served new, continuing, and potential multilingual students who are interested in CSM's ESL program through a culturally- affirming curriculum with intermediate and advanced levels.
By helping language learners, including immigrant students, adapt to college in a low-stakes and culturally affirming context, Word Jam  directly supports CSM's Institutional Priority of, "student-focused support, especially relating to antiracism/ equity work that supports access and success for students most in need," and CSM's goals as a HSI and AANAPISI.  It also is an important "community partnership... to support stronger teaching and learning," since it has helped strengthen our relationship to the San Mateo Adult School. At the same time, since our Educational Master Plan identifies the "need to do more to reach out, recruit, and serve students [coastside]" (p. 12), we want to re-design the program so that it is more flexible and scalable to reach the community.
Since Word Jam directly promotes equity by helping community members see that they can thrive in college classrooms, a re-design of this program and a stable funding source will help the college meet many 2024-25 action steps from the EMP (p. 106), including:
  - "Build campus-based and external partnerships key to equitable student success"
  - "Work with district partners to improve communication of Equity initiatives"
  - "Develop new academic partnerships for student transfer &amp; experiential learning"
Word Jam was previously funded through SEA funds, but those funds are no longer available and we would like to secure ongoing and stable funding. In Fall 2024, Word Jam had a budget of $12,049. It lasted 4 days (9 am -3 pm) and supported 24 students, with high retention (21 of these students also attended the last day) and satisfaction levels (89% reported that they felt more prepared for college classes as a result of Word Jam). However, attendance is down from much higher past numbers -  63 in 2019 and 59 in 2o18, and working students report that finding time to attend 4 days is hard. More would attend a 1-day program, and we believe that we could design and pilot a dynamic one day, conference-style program that would support around 60 students for $7,704 (including curriculum development,  instructional hours, supplies and lunch). Students could choose from a range of sessions such as "Classroom Communication," "Note-taking"  and "Active Reading," run by 4 instructors. A more flexible program could be easily adapted to the Coastside and we could potentially start offering Word Jam in the Spring semester as well as the Fall semester. The initial funding request is only for running Word Jam as a one day program at CSM in  the Fall 2025 semester, however.
Breakdown of our requested budget:
Faculty ($4,655 total):
  - Program preparation:  15 hours at a rate of $82.18* with  28.75% benefit = $1,587.10
  - Program implementation (6 hours per faculty member for 4 instructors):
     24 hours at a rate of $82.18* with 28.75% benefit = $2, 539.36
  - Program Assessment and Revision: 5 hours at a rate of $82.18* with  28.75% benefit = $529.03
2 student assistants
  - 6 hours each = 217.44
Supplies
  - Handouts for workshops: $300
  - Binders, pen, binder paper, name tag stickers, snacks, flip chart paper: $500
Catering
  - Coffee, Tea, Snacks: $725
  - Lunch: $1, 306
Total: $7,704</t>
  </si>
  <si>
    <t>Film</t>
  </si>
  <si>
    <t>Hulu subscription</t>
  </si>
  <si>
    <t>Disks are no longer available or practical; this subscription would enhance and diversify our streaming options for enhanced pedagogy.  Contemporary films and television series - meeting students where they live so as to better engage and educate...</t>
  </si>
  <si>
    <t>Criterion subscription</t>
  </si>
  <si>
    <t>Disks are no longer available or practical; this subscription would enhance and diversify our streaming options for enhanced pedagogy.  A treasure trove of historical and international films accessible here.</t>
  </si>
  <si>
    <t>Biology Lab budget for new biotechnology courses and inflation</t>
  </si>
  <si>
    <t>We have noticed and been informed that our lab operating budget is falling short. This is for several reasons; first, there are new Biotechnology courses being scheduled and they have a need of somewhere between $750 - $1000 budget per offering.  (BIOL123 has been upgraded and BIOL121 has started to be offered once a year.) These are basically hands on bench work classes that require supplies to support.
Secondly, we have not increased our budget to account for inflation.  During the pandemic we maintained a scaled back lab offering in several courses during which time there was a significant inflation due to supply chain breakdown from which we have not entirely recovered.  According to the Federal Reserve Bank and other sources, the average annual inflation rate for the years 2019 - 2023 is 4.06%.
Working from an estimated annual budget of between $15,000 and $20,000 we request an increase of $3500 to account for inflation and an additional $1000 to support the biotechnology classes.
The biotechnology classes work have thus far been supported by Strong Workforce, BIOMADE and Perkins Grant.  These sources of support have allowed us to expand our program and purchase significant new lab equipment that will help the Biology Department as a whole modernize our offerings.  Furthermore, these grants have supported the program by purchasing consumable materials to get the courses up and running.  But that money has run out and these classes are now in need of becoming part of the annual budget.</t>
  </si>
  <si>
    <t>Cadaver Prosection</t>
  </si>
  <si>
    <t>The department requests time for Biology faculty to prosect cadavers. The department acquires a new cadaver each year and has one year to prepare the cadaver for use by anatomy classes. This work is time consuming and painstaking and department faculty are committed to doing this work. We currently offer four lab sections of anatomy. All of these classes use cadavers. The time to do this work is four hours per week (x 34weeks) at special rate ($82.18). $11,176 plus benefits = $3353</t>
  </si>
  <si>
    <t>Budget increase for Chemistry Lab Courses due to increasing enrollement</t>
  </si>
  <si>
    <t>The chemistry stockroom needs an increase in its annual budget for the following reasons:
1. Enrollment in class/lab courses has been consistently increasing the past 4 years. Chemistry had to open a 7th section of general chemistry 1 because of the demand from students preferring the CSM Chemistry department to learn chemistry. Since hiring a new full-time faculty our organic chemistry courses has seen an increase in enrollment, which results in more material being used up in the courses.
2. The students are no longer charged a lab fee, so anything that the lab fees use to cover for are now being paid for through the supply fund. An example are office supplies, they have been heavily utilized to keep the stockroom and lab rooms running efficiently.
3. Many of the equipment has been well maintained, however some of the equipments are starting to be unusable and need to be replaced
4. The pricing of chemicals has increased over the years due to a various reason, inflation and supply access. We usually purchased the cheapest ACS approved reagent, however sometimes due to supply availability and the lab courses needing the chemical, we have to pay a premium for the chemicals in order for the labs to do the experiments they need to do.
5. The pricing of our disposables in lab has also increased these past few years. Disposables are essential in the lab courses to ensure that the experiment runs properly. Our experiments have been written in a way to reuse many things, however a lot of chemistry experiments still utilize disposables because many things just can't be reused.
6. Changes in how lab courses are taught. In chemistry, we do our best to make sure all of the techniques and experiments the students experience are still relevant. In order to stay relevant certain equipment or chemicals needs to be replaced out due to being discontinued or no longer used.</t>
  </si>
  <si>
    <t>Mathematics</t>
  </si>
  <si>
    <t>Faculty Release time</t>
  </si>
  <si>
    <t>We need a total of 21 units release time.
We need 18 units release time for faculty management of Math Bootcamp, a free program launched in Fall 2023 to help students who are under-prepared for their math courses. The demand for Math Bootcamp has risen to about 100 students per year. Ideally each instructor in Math Bootcamp should have 3-4 students per unit. The math department has seen an increase in need for math remediation in our Precalculus and Calculus courses due to AB 705 and AB 1705. The need that we are seeing is beyond what individual professors can provide. The program gets those students the specific one-on-one help they need beyond regular office hours or tutoring.
We also need 3 units of release time for the Statistics faculty to make major revisions to all of our open resource Math 200 materials that have been created by CSM math faculty in prior years.  Our materials, in particular the wording and some structure, are challenging for our current population of Math 200 and Math 200/800 students. Additionally, the data used in the textbook and in the homework are out of date.  It is essential to stay current with the constantly evolving technology and world around us. Our team of 5 instructors may teach up to 7 sections per semester (about 250 students).</t>
  </si>
  <si>
    <t>Athletic Coaches membership fees</t>
  </si>
  <si>
    <t>This was submitted and approved in the last PR cycle as a one-time funding augmentation. This expense is fixed and will not decrease so a permanent augmentation is requested. EMP: Priority 4: Building on a culture of Participation and Communication. Institutional Priority 2: Effective internal and external communications.</t>
  </si>
  <si>
    <t>Various braces needed for the health and safety of our scholar athletes</t>
  </si>
  <si>
    <t>For the Health and Safety of our Scholar-athletes: Braces for all programs in the athletic department: (10 knee braces, 24 brace pad kits, 8 condyle pads, 10 sully shoulder braces, 50 ankle braces, 5 wrist braces)
Our student-athletes often need braces to protect themselves during practice or games when they are injured. We have estimated that our department required approximately 107 braces total for all 250+ student-athletes. Having braces helps protect them throughout the year and will help to ensure less students sit out with season ending injuries. This is a yearly expense that we have pulled from other areas in our budget, creating a deficit. Ties to EMP and Institutional Priorities: EMP - Priority 1: Supporting our students aspirations. Institutional Priorities - Priority 3: Prioritizes student-focused support</t>
  </si>
  <si>
    <t>Baseball</t>
  </si>
  <si>
    <t>Baseball Catcher's Gear</t>
  </si>
  <si>
    <t>Health and Safety: This was submitted and approved in the last PR cycle as a one-time funding augmentation so this request is to make this augmentation permanent. Catcher's gear wears out due to the usage and needs to be replaced yearly to protect our catchers.  EMP Priority 1 - Supporting our students' aspirations (supports the safety and wellness of all). Institutional Priority 1 - Student-focused support.</t>
  </si>
  <si>
    <t>Trackman Subscription</t>
  </si>
  <si>
    <t>We received a gift of the Trackman Hardware System which was installed last year. This system provides us with technology to not only deliver analysis of mechanics, but also film to assist with getting our scholar athletes recruited to the 4-year level. The augmentation is for a yearly subscription to access Trackman stadium info. Ties to EMP and Institutional Priorities: EMP - Priority 3: Committing to Progressive and Innovative Teaching and Learning. Institutional Priorities - Priority 1: CSM focuses on teaching and learning...</t>
  </si>
  <si>
    <t>Cross Country/Track &amp; Field</t>
  </si>
  <si>
    <t>Cross Country/Track &amp; Field Assistant Coach Augmentation</t>
  </si>
  <si>
    <t>This budget augmentation for an assistant coach dedicated to Cross Country/Track &amp; Field will align our budget with all other programs. Currently, most programs received 30-40K and we only receive 20k for 4 programs. We need additional funds (10k) so that we can pay part-time assistant coaches adequately. We have over 50 athletes and only one assistant coach. Paying our assistant coaches such a small amount makes it incredibly hard to retain quality individuals, especially with the levels of responsibility we place on them. Recruiting activities, practice, and weekend competitions require a great time commitment from our assistant coaches. If we are to retain and attract qualified candidates we must pay more. A coaching budget of 20k for four teams and over 50 athletes is extremely underfunded. Ties to EMP and Institutional Priorities: EMP - Priority 1 - Supporting our students aspirations; Priority 5 - Building on a Tradition of Service to the Community. Institutional Priorities - Priority 1 - CSM focuses on teaching and learning...
Priority 3 - Student-focused support</t>
  </si>
  <si>
    <t>Softball bats</t>
  </si>
  <si>
    <t>This was submitted and approved in the last PR cycle as a one-time funding augmentation so this request is to make this augmentation permanent. Softball bats get tested regularly per 3C2A and NCAA rules and are ruled out regularly due to the usage and need to be replaced. Cost of softball bats have increased substantially which can no longer be supported with the constraints of our budget. EMP Priority 1: Supporting our students' aspirations. Institutional Priority 1: CSM focuses on teaching and learning.</t>
  </si>
  <si>
    <t>Art: History</t>
  </si>
  <si>
    <t>Voice Thread Software. Link to vendor: https://voicethread.com/products/highered/instructor/ Cloud based; Runs in any web browser; Single sign- on; Integrates with other programs; Supports - ADHD; Closed captioning - yes; ADA compliant - yes; Single license for Instructor who creates and manage accounts for students. Single Instructor License includes 1 instructor and up to 50 students. (add more students for $2 each)</t>
  </si>
  <si>
    <t>Voice Thread was approved last fiscal year.  IT vetted it and we were under the impression that the purchase was complete.  We just found out that  IT had started the process, but for some reason the purchase was not completed.  As of 10/24/24, IT went ahead and completed the requisition and the use  of this software will be on-going.  One of our Art History faculty member chose to use this program for her online classes. The faculty uses VoiceThread software as an interactive and collaborative tool, which allows students to interact, discuss, debate, do presentation, add comments etc..  The faculty found this tool to be very helpful especially with asynchronous classes.  Voice Thread was purchased for the art history department as a trial but now would like to continue to use Voice Thread on a permanent basis.
The inclusion of Voice Thread into the Art History Budget Augmentation aligns with CSM's Strategic Initiative to teach and learn with innovative use of new technology for student-focused support, ensuring students are well served in different modalities. The use of the VoiceThread supports CSM's EMP statement of excellence in education and use of innovation as a means to improvement.</t>
  </si>
  <si>
    <t>Digital Media</t>
  </si>
  <si>
    <t>Promotional Materials for Exhibitions, Events, DGME Programs and New Courses</t>
  </si>
  <si>
    <t>Create outreach, promotional, and marketing materials. Help promote the DGME events and programs to increase enrollment and community engagement. This item aligns with the mission of the college: "CSM focuses on teaching and learning, and prioritizes student-focused support that supports access and success for students most in need"</t>
  </si>
  <si>
    <t>Exhibitions (International Design Exhibits &amp; Student Shows)</t>
  </si>
  <si>
    <t>"Ongoing funding is needed for this important annual event. Exhibits are attended by members of the CSM students and faculty, high school students, and members of the local community. This item is linked to the following Institutional Learning Outcomes: 1) Recognize the importance and analyze the interconnectedness of global and local concerns, both past and present
2) Identify and analyze a diversity of artistic and cultural traditions"</t>
  </si>
  <si>
    <t>Guest Speakers for Digital Media Majors</t>
  </si>
  <si>
    <t>"A guest speaker series that allows professional designers and digital media artists discuss careers paths with CSM graphic design, web design, and UI/UX design majors. This series will be offered in person and open to the public. It will prepare students for today's workplace. This item meets the college's objective outlined in the Educational Master Plan to align the curriculum with
evolving economic and employment trends. In addition, it reflects one of the key values of CSM: Inspiration &amp; Innovation. ""We value inspiration and innovation as a means to improvement."""</t>
  </si>
  <si>
    <t>Site visit for Study Abroad Program</t>
  </si>
  <si>
    <t>Each year we have our faculty apply to participate in the  study abroad program.  This program provides the students the opportunity to broaden their  world view, experience different cultures, and take classes in a different country.  Faculty incorporate cultural and historical elements in teaching their classes abroad, which include field trips to relevant sites. In the past year, we had three faculty participate in the study abroad program and we have one faculty approved for next year.  
Prior to their teaching assignment abroad,  faculty do a site visit. The site visit is to ensure that the classroom and accommodation for the students and faculty are in a location that is safe and transportation is within easy reach.  The division is expected cover the cost of the site visit but we do not have budget allocated for the trip.  The cost of airfare, accommodation, meals and transportation is approximately $3,000 - $4,000. 
This request aligns with CSM's commitment to innovative teaching and learning and personal enrichment for students and faculty.</t>
  </si>
  <si>
    <t>Maintenance and repairs of Color printers in the DGME lab</t>
  </si>
  <si>
    <t xml:space="preserve">We received funding to purchase three new color printers that are housed in three DGME labs
It is critical for our graphic design students to use a color printer to critique their work and build a portfolio of their projects. They print test their work to create professional, quality visuals as part of the design process, and  as part of the curriculum.  It is essential that we maintain these printers but we did not receive any budget for it, and are requesting $2,500.00.  We have contracted with Xerox  for maintenance and repairs for all three printers.
CSM makes innovative use of technology, strategic planning to support students to ensure they have the necessary college provided equipment to complete their class projects. </t>
  </si>
  <si>
    <t>Printing of promotional materials</t>
  </si>
  <si>
    <t>We recently hired a Program Service Coordinator, and part of her job is to  promote and do outreach for all of our programs.  She attends community events, reaches out to high schools, tables at various outreach events on campus.  Events include block party, welcome back, and connect to college.  Promotional materials include multiple music concerts, jazz festival, Ethnic Studies Film series, student exhibits, program booklets, course and program offerings from several departments.  All these events require printed promotional materials like flyers, posters, postcards, handouts etc.
 We are requesting additional funding of $1,000  to print these promotional materials. 
This request aligns with CSM's commitment to innovative education, personal and professional enrichment, and cross-collaboration between departments and the community.</t>
  </si>
  <si>
    <t>Software licenses for Handy Equipment/Tool Manager</t>
  </si>
  <si>
    <t xml:space="preserve">Handy Equipment/Tool Manager has already been vetted by IT .  We currently have one license, and  are requesting two additional licenses.  Handy Equipment/Tool Manager tracks our inventory, which has  a check out and check in feature.  This software is used by the Digital media Department in B10  to track our expensive kits, audio/video equipment, recorders, charges etc.  We are requesting to purchase  two additional licenses for the photography and music departments, which are B4 and B2.  The photography department loans cameras, and music department loans out musical instruments.  Cost of each license will be $95 for a total of $190 (download only). 
CSM makes innovative use of technology, strategic planning to support students to ensure they have the necessary college provided equipment to complete their class projects. </t>
  </si>
  <si>
    <t>Electronic Materials for New Interfaces for Making Music Course Series</t>
  </si>
  <si>
    <t>Unlike other Music &amp; Technology classes, students are actually designing and creating their own electronic music instruments in the New  Interfaces for Making Music Course Series. They are programming small Arduino microprocessors, wiring sensors and small electronic components such as LEDs, resistors, etc., and soldering connections between all of these elements. These materials become part of the instrument and cannot be reused. As such, there will be a cost for materials each time these courses are taught, which is one per academic year. Costs of materials average $100 per student with an expectation of approximately 20 students per year. Many students cannot afford these fees and providing these materials creates a more equitable learning environment for all students. In addition, providing these materials supports CSM's commitment to excellence in education, demonstrates student-focused support, and illustrates the innovative use of new technology (EMP).</t>
  </si>
  <si>
    <t>CSM Music Recital Series</t>
  </si>
  <si>
    <t>The music department would like to continue a CSM Music Recital Series featuring concerts by prominent community musicians, in particular music faculty and CSM alumni/ae. The series would present two concerts per year, one each semester and they would be free and open to the public.  Through this series, we hope to increase awareness of our music program both on and off campus by highlighting the talents of the CSM music community. In addition, we hope to inspire CSM music students and expand their knowledge of different musical genres, repertoire and the works of living composers. In addition, this concert series supports CSM's commitment to excellence in education. (EMP)
Budget (two concerts)
Performer fees $2500
CSM Music Recital Series Coordinator and Manager $2000
(approx. 40 hours @ $50/hr.)
Publicity $500
Audio and Video Technicians $500
(approx. 10 hours @ $50/hr.)
Audio and Video Recording and Editing Engineers $500
(approx. 10 hours@ $50/hr.)
Total: $6000</t>
  </si>
  <si>
    <t>Music Scores for Symphonic Band, Jazz Band and Small Ensembles</t>
  </si>
  <si>
    <t>A variety of repertoire is critical for student success in any music ensemble course. The music dept. was granted a one time award of $3750 last year. However, the music library  had not been updated in seven years prior to that, and the ensembles play through twenty to twenty five scores per academic year. Augmenting the budget to update the music library regularly would help students obtain the course goal of learning to  "interpret, perform, and record ensemble repertoire at a professional level" as stated in the course catalog description. In addition, this concert series supports CSM's commitment to excellence in education. (EMP)</t>
  </si>
  <si>
    <t>Guest Speakers for Applied Lessons (Music Majors)</t>
  </si>
  <si>
    <t>Applied Lessons Levels 1-4 are required courses for music majors. Faculty ask local professionals in the field of music to come to this class and discuss their careers with students twice a semester.  Similar to the Careers in Music and Technology series, hearing from a diverse range of music experts exposes students to different types of jobs , including lesser-known ones, and directly impacts students' ability to correlate the skills they learn in our program with the skills they will need in these positions. In addition, this speaker series supports CSM's commitment to excellence in education and demonstrates student-focused support. (EMP)</t>
  </si>
  <si>
    <t>Operational Programmatic Funds</t>
  </si>
  <si>
    <t>The learning communities prioritize wrap-around services and academic support that is crucial for the student experience. Each learning community provides a proactive, holistic, interdisciplinary, and community-focused approach in supporting students. Collaboration across learning communities enriches and strengthens student learning experience.
As the Village Program Service Coordinator, my main objective is to enhance the sense of community within these learning environments. In line with CSM's commitment to student-centered and equity-driven education, it is essential that our funding and community-building strategies are inclusive and supportive of the diverse populations that the Village serves. Over the past decade, the Village has expanded its support for students from marginalized identities, emphasizing the importance of creating a space that feels like a home away from home and fosters a genuine sense of belonging.
To achieve this, it's essential to host events and workshops in the Village that foster connections among students within the learning communities. Workshops/events and a physical environment that reflect this commitment includes but not limited to:
• Village Student Assistant Monthly Meetings (Food) - In addition to hiring Village student assistants, it is essential to offer training and schedule meeting times that enable students to collaborate with coordinators, allowing them to share their innovative ideas and feedback about the Village.
• Daily Study Sessions (Office/School Supplies, Food, Printing) - Supporting students in their academic success is crucial. To facilitate this, we will collaborate with the Learning Center and other academic resources to offer daily study sessions. These sessions will provide opportunities for peer tutoring and foster collaborative learning among students.
• Village Spotlight Series (Program Supplies, Food, Printing, Outreach Materials) - Implementing a spotlight series for students promotes cross-campus collaboration by introducing various campus resources to the Village. This initiative not only helps students discover other available resources but also encourages those involved in different programs and departments to feel more comfortable interacting with the resource team.
• Village Open House (Program Supplies, IT, Facilities, Food, Outreach Materials) - In the past ten years, the Village has expanded significantly, prompting a move to a newly renovated space. Unfortunately, the pandemic prevented us from hosting open houses. Organizing open houses at the beginning of the semester will help newly admitted students in the learning communities learn about available resources and connect with their peers.
• Village Guest Speaker Series (Food, IT, Outreach Materials, Marketing, Guest Speaker(s) Fee) - Offering guest speakers at least twice a semester for learning community students allows them to connect with successful individuals who share similar identities, drawing inspiration and opportunities for networking. Additionally, it encourages engagement with fellow students within other learning communities.
• Cultural Interior Design Materials (Frames, Facilities, Printing, Canvases) - To ensure that our physical environment embodies CSM's commitment to student-centered and equity-driven education, it is crucial to create spaces that reflect these values. Different materials vary from purchasing inspiration leaders depictions, inviting interior design, as well as framing students artwork.</t>
  </si>
  <si>
    <t>Film Streaming</t>
  </si>
  <si>
    <t>The Library and Film Studies Programs have been requesting on-going funding of $5,000 annually to fund streaming films for required full-length films in FILM courses. CSM Cabinet funded a Two-Year Award for $5,000 each year (AY 2023-24 and AY 2024-25) with instructions to re-submit a new resource request in Year 2 for continuity and in anticipation for on-going funding thereafter. We also purchase perpetual licenses (i.e., we own the title vs subscribing) and all titles are under an institutional license for all CSM students to access our film databases (not just students in Film classes).   
Justification #1-7
1. While the number of plays fluctuated slightly each year, the number of plays doubled during the pandemic and has held at nearly double our initial numbers four years later.
2. The total number of views across the five years was 47,037. This suggests consistent audience engagement.
3. The steady increase in cost per title suggests higher content costs, so future budgeting needs to account for this trend or explore ways to optimize spending.
4. All FILM courses at CSM require students to watch 15-20 full length films, in addition to other CSM courses that require film viewing (e.g. ENGL, ETHN, DGME).
5. Student viewing habits have significantly changed since 2019-2020 and the library is no longer to supplement viewing with a physical DVD collection like it was before 2020.
6. CSM's FILM faculty have been active in ZTC and have begun partnering with CSM's Instructional Design team to create CSM's first pilot ZTC pathway for degree completion. Cost-free access for students to streaming films will depend upon significant on-going funding to support this program, or others like it.
7. Usage for streaming databases at CSM has risen 92% since introduced in 2019.
Please see Library Film Streaming statistics and Film Studies enrollment in the Library Program Packet
Aligns with CSM Institution priorities teaching and learning make innovative use of technology, student-focus support, District Strategic Priority to increase program delivery options, including the expanded use of instructional technology, EMP SWOT Analysis for opportunities to increase service modalities and Academic Senate Resolution 03.01F17 Commitment to Educational Equity.
Please see Library Resources Request packet attachment</t>
  </si>
  <si>
    <t>Makerspace Supplies</t>
  </si>
  <si>
    <t>CSM Library is requesting a Makerspace budget increase of $3,700 for supplies and equipment maintenance and $15,300 for 25hrs for 2 Student Maker Assistants to support maker services. (Note: we submitted Maker Students $15,300 in the personnel section.)
The Makerspace was previously funded by grants with the promise of institutionalizing funding.  For many years, the Makerspace expenses were eating the Library's supplies budget and continues to deplete the Circulation Student Assistant budget.  In 2021, the Office of the President approved $4,000 for an on-going Makerspace supplies budget.  Since 2021, we have increased student usage of the Makerspace and providing technical support with 2 Student Makers Assistants and supporting Learning Communities, Student Clubs and Organizations, the Child Development Center, and multiple community programs with free events, services, and supplies. 
Note: Our current $4000 budget was not loaded for the AY 2024-2024.
Justification
--Institutionalize funding for Student Maker Assistant hours, maintenance of machines, and replenish consumable supplies to sustain and support our free programs and services to students and the community we serve.
--Access to a safe non-gendered and non-discipline specific Makerspace in the Library to create, design, think critically and play, encouraging joy of making alongside academic and creative endeavors.
--Integrate Maker Competencies into our services and curriculum, in the spirit of joyful creativity and supporting entrepreneurial pursuits
Aligns with CSM Institution Priorities that teaching and learning make innovative use of technology, student-focus support, District Strategic Goal #3 innovation and excellence in instruction, Maker Literacy with integration of Maker Competencies and Academic Senate Resolution 03.01F17 Commitment to Educational Equity.
Please see Library Resources Request packet attachment</t>
  </si>
  <si>
    <t>Starting in November 2021, the Library received $15,000 on-going funding from the Office of the President for a part-time Archivist, which covers approx 5hrs a week for 1 academic year. The Library has been operating Archives on this modest budget since 2021. Currently our budget was not loaded yet for AY 2024-2025 as of this submission. We made our faculty offers and assignments based on this Archives budget.
The Library is requesting on-going $15,001 to increase our 5hrs/week ($15,000) to 10hrs/week ($30,001) to process print materials and digital born objects, and support archive research services. We digitized The San Matean student newspapers (1923-2012) and The Campus yearbooks (1924-1961) and the PT Archivist will process and integrate the digital objects into ALMA-Digital, our library services platform for public searching. This will innovate and support research services by expanding access digitally for all.
Aligns with CSM Institution Priorities that teaching and learning make innovative use of technology, student-focus support, District Strategic Goal #3 innovation and excellence in instruction, and Academic Senate Resolution 03.01F17 Commitment to Educational Equity.
Please see Library Resources Request packet attachment</t>
  </si>
  <si>
    <t>Hotspots</t>
  </si>
  <si>
    <t>The Hotspots Budget lives at the VPAS Office since the beginning and is listed here only to capture the need for on-going funding for the continuity of WiFi access to support student success. The hotspots are a project of the VPAS (formerly Micaela Ochoa) and CIO (Daman Grewal) and the Library only distributes them. The VPAS and CIO secured HEERF funding to acquire hotspots and technology for students and the Library's role is to circulate it.  Because it is the VPAS/CIO project, the hotspots were never part of resources request and never part of the Library's budget. 
The VPAS Office determines the funding source and assigns the FOAP for us to pay Verizon. The VPAS Office paid for hotspots (approx $36,000 annually) as follows: 
--Years 1-3: HEERF
--Year 4: Lottery
Additionally, we also switched to Verizon's Equity Student Program pricing that allowed us to increase the number of hotspots offerings 4x while maintaining the same budget allocation.  Hotspots are only checked-out to students.  All 3 District Libraries circulate hotspots to students and use the same Verizon Equity Student Program for services. Our sister libraries are currently expanding their hotspot offerings and I think it would be a mistake to reduce or cancel ours. 
CSM currently has all 200 hotspots checked out to students.  We have enough hotspots to cover all students who need it (we are not short) and that is why we don't have to hold them back because all students are served who need hotspots. In collaboration with PRIE, we are pulling data to create a profile of the students served by our hotspot and technology program and hope Cabinet will consider it once completed.
I advise against cancelling CSM's hotspots as this goes against equity, access, 'Students First' and 'Free College', immediately impacting our students who rely on hotspots to stay connected for online/hybrid classes and for all students to access their Canvas for courses, Library databases, school email/communications, cloud computing (Google/Microsoft 365/Adobe) and campus cloud printing (Wepa).
Aligns with EMP Action Steps to provide universal access to technology, support hybrid/multimodal learning environments, identify &amp; reduce barrier to enrollment and matriculation, identify opportunities to advance equity in curriculum and instruction,  CSM Institution Priorities that teaching and learning make innovative use of technology, student-focus support, District Strategic Goal #3 innovation and excellence in instruction, and Academic Senate Resolution 03.01F17 Commitment to Educational Equity.</t>
  </si>
  <si>
    <t>Professional Development</t>
  </si>
  <si>
    <t xml:space="preserve">What follows is an abstract from our more detailed Proposal for the Continued Support for the Redesign for Equity &amp; Accessibility Lab (REAL): https://smccd-my.sharepoint.com/:w:/g/personal/khans_smccd_edu/EUrtuAMf781DhwI8ht8BWhsBdGbOVlYciATNODMo9Urxwg?e=8cq4ea  Abstract:  The Redesign for Equity and Accessibility Lab (REAL) is an innovative course equity/accessibility audit program designed and launched at CSM with the help of a Culturally Responsive Pedagogy and Practices Grant from the State Chancellor's Office that started in Fall 2023.  That grant is due to expire in June 2025, so the REAL Planning Committee is seeking funds that will allow us to sustain this important work.  Going forward, we are proposing a week-long REAL Summer Institute, in which faculty would choose one of their courses to audit (for both equity and accessibility) and develop a detailed revision plan.  After the workshop, they would be supported with feedback, peer support, and student input in completing their plan, while also contributing to professional development activities and an ongoing Community of Practice.  Though we would need to compensate faculty (and student reviewers) for their time over the summer and to incentivize completion of the comprehensive course revisions, we would otherwise leverage the workshop content, tools, and resources created during the grant period, as well as existing personnel, resources, and Flex Day time. </t>
  </si>
  <si>
    <t xml:space="preserve">What follows is the Institutional Alignment description from our more detailed proposal: https://smccd-my.sharepoint.com/:w:/g/personal/khans_smccd_edu/EUrtuAMf781DhwI8ht8BWhsBdGbOVlYciATNODMo9Urxwg?e=8cq4ea
Institutional Alignment:  Alignment with Institutional Goals:
Educational Master Plan &amp; Solidarity Statement Goals:   REAL directly supports the institutional priorities laid out in our EMP of Antiracism/Equity and Teaching/Learning.  Within Antiracism/Equity, it supports the action steps of "Developing accessibility-focused training," "developing culturally relevant pedagogy," "developing an anti-racism/equity framework for professional development," and "promoting language justice and racial justice efforts to support English language learners." Within Teaching &amp; Learning, it supports the action steps of "building a collection of faculty teaching videos to provide academic samples," and "developing a system for ongoing student/faculty input into improving teaching and learning."  REAL also helps fulfill our Solidarity Statement, and its promise to "create a culture that is anti-racist and equity-advancing," through specific actions. 
Faculty Professional Development Goals:  REAL also meets the need, identified in our PD-focused "Great Read" of Program Review, for more faculty professional development around practical implementation of equity and accessibility (including examples in a range of disciplines).  Additionally, it supports the Professional Development Program Review goal of expanding our professional development offerings outside Flex Day, especially in DEIA, and especially for our adjunct faculty who teach a large percentage of our courses.   </t>
  </si>
  <si>
    <t>Puente</t>
  </si>
  <si>
    <t>Counselor Faculty OL Coordination</t>
  </si>
  <si>
    <t>With the new addition of a second Puente cohort, we added a second counselor in order to be in line with our MOU. However, coordination hours are needed to fulfill additional duties apart from counseling.
To continue delivering a liberatory education that inspires both individual achievement and generational impact, additional coordination hours are essential for the Puente Project. The Puente Program at the College of San Mateo serves a growing number of Latinx students, many of whom face systemic barriers to academic success. By increasing coordination capacity, we will enhance our ability to provide high-quality, culturally responsive programming that empowers students to achieve academic and personal goals, creating long-term benefits for their families and communities.
As CSM prioritizes antiracism, equity, and student-focused support, expanded coordination hours will allow us to deepen our work in these areas. Specifically, additional funding will enable us to further develop interventions and support programs that address the unique challenges faced by Latinx students, especially those most in need. This aligns with CSM's commitment to fostering an inclusive, equitable learning environment where all students have access to the resources necessary to thrive.
Furthermore, increased coordination will strengthen our ability to develop and implement educational offerings that improve access and success for our students. This will include targeted outreach, enhanced mentorship, and expanded academic and personal support services, ensuring that more Latinx students can successfully navigate their educational journey and achieve their goals. By investing in these efforts, we continue to prioritize the success of historically marginalized students and work toward a more equitable future.
Faculty #1 Overload Hours per week = 8
Faculty #1 Overload Weeks per year = 38 =18 Fall, 18 Spring, 2 Summer
Faculty #1 Overload Special Rate, Step 6 = $69.80
Faculty #1 OVL Total = $69.80 * 8 * 38 = $21.219.2</t>
  </si>
  <si>
    <t>Programmatic Funds</t>
  </si>
  <si>
    <t xml:space="preserve">In addition to our request for expanded coordination hours, we are seeking funding for essential programmatic items for two cohorts and continuing Puente students that directly support the holistic development of our Puente students. We also want to build opportunities that are rooted in promoting stem-related opportunities through our Puente Mas Students. These activities are critical to providing a well-rounded, culturally relevant educational experience and ensuring student engagement, retention, and success. As part of our Memorandum of Understanding (MOU) with the statewide Puente office, it is crucial that the College of San Mateo provides institutional support beyond one-time grant funding provided by the PUENTE statewide office.
Connection to Mission, Vision &amp; EMP:
The requested programmatic items are deeply connected to our mission of delivering a liberatory education that inspires both individual achievement and generational impacts. Activities such as cultural events, family engagement nights, and university tours empower students by reinforcing their academic potential and sense of belonging while building pride in their cultural identity. These programs directly support antiracism and equity initiatives by addressing the unique barriers faced by Latinx students, providing tailored support that fosters access and success for those most in need. By offering transportation assistance, mentorship opportunities, and transfer-focused experiences, we develop and strengthen educational interventions that ensure student access, retention, and success, aligning with CSM's commitment to student-focused and equity-driven education.
1. Ropes Course (service, food) - The ropes course provides students with team-building experiences that foster leadership, trust, and community within the cohort.
2. Transfer Motivational Conference (transportation) - Attending this conference motivates students to pursue transfer to four-year universities, exposing them to valuable resources and networking opportunities.
3. Cohort T-shirts - These shirts build a sense of unity and belonging among cohort members, fostering pride in their academic journey.
4. Noche de Familia (food, program supplies, IT) - This family event strengthens student-family bonds and emphasizes the collective effort required for student success, especially in communities where family support is key to educational persistence.
5. Mentor Mixers (2 each semester) - These mixers provide opportunities for students to connect with professional mentors, offering guidance, encouragement, and career insight.
6. Student School Supplies - Providing necessary supplies helps remove financial barriers and ensures students have the tools they need to succeed academically.
7. Transportation Assistance (parking permits, bus tokens) - Supporting students with transportation needs is critical for ensuring consistent attendance and access to on-campus resources.
8. Puente Cultural Event/Activity (3) - These events celebrate Latinx culture and history, enriching students' educational experience and fostering cultural pride.
9. University Campus Tour (transportation, food) - Visiting university campuses helps students visualize their transfer goals and motivates them to persist in their academic journey.
10. End of the Year transfer/graduation Celebration (food, program, supplies, IT/Facilities, marketing/printing, recruitment/outreach materials, additional operating expenses) - This culminating event celebrates student achievements and fosters a sense of accomplishment, further reinforcing the importance of persistence and success.
Institutional funding for these programmatic needs is crucial for maintaining the Puente Project's impact. These activities support the development of well-rounded, academically prepared, and culturally aware students who are empowered to achieve their educational and personal goals.
 </t>
  </si>
  <si>
    <t>Health Services</t>
  </si>
  <si>
    <t>Health Fair Supplies - ONGOING REQUEST</t>
  </si>
  <si>
    <t>Each Fall and Spring semester, the College of San Mateo Health Center hosts annual Health Fairs that are some of the most well attended events on campus with hundreds of students, faculty, and staff present.
These health fairs require supplies in the amount of $1,500 per event for a total of $3,000 per academic year.
This request is ongoing (not one-time) from Fund 1.</t>
  </si>
  <si>
    <t>Active Minds Conference - ONGOING REQUEST</t>
  </si>
  <si>
    <t>The Active Minds National Conference is the nation's premier conference focused on young adults and mental health.  This annual conference showcases the most innovative and effective approaches to support young adult well-being and change the conversation about mental health on college campuses.  Highlights of the conference include inspiring keynote speakers and breakout sessions that address mental health as one of the most important issues of our time.  This ongoing request is to continue to provide funding for College of San Mateo's Mental Health Peer Educators (who also serve as Club Officers for the campuses' mental health club, Active Minds) to attend this conference every year to learn best practices for promoting good mental health and access to mental health resources with their peers on CSM's campus.  At this conference the Mental Health Peer Educators present at the Creative Programming Expo where they have a table to share a creative program, successful leadership transition strategy, collaborative partnerships, and other successes they've had as an Active Minds Club.  Historically, this conference has been supported by mental health grants and ASCSM funds, which does not allow for additional club funds to implement necessary Active Minds Club related events or programming at CSM.  Neither ASCSM nor mental health grant funds are a reliable funding source to depend on for this conference, so it is important that this conference is supported by institution funds (not grant funds) moving forward.  In summary, this conference supports personal counseling student employees (Mental Health Peer Educators) to gain access to professional development which plays a critical role in how they create relevant mental health programming for the campus community.  The Active Minds Conference has been attended annually since 2017 and during the 2024 Active Minds Conference, College of San Mateo was awarded Active Minds Chapter of the Year and one of the Mental Health Peer Educators was awarded Student Leader of the Year out of more than 600 chapters.  During the conference, the Mental Health Peer Educators serve as exhibitors at the innovation expo where best practices are shared among chapters.  The Active Minds Chapter Advisor, Gil Perez, serves as a presenter at the conference.  This is an ONGOING request, not ONE TIME.
Financial breakdown of request: Conference Registration, $110 x 7 (7 Mental Health Peer Educators) $175 x 1 (1 Club Advisor) = $945; Flight, $900 x 8 = $7,200; Meals, $60 (breakfast, lunch, and dinner) x 8 = $480; Hotel, $500 x 8 = $4,000; travel to and from airport to hotel = $120; Total Cost Annually = $12,625</t>
  </si>
  <si>
    <t>Movies for Mental Health (M4MH) - ONGOING REQUEST</t>
  </si>
  <si>
    <t>Movies for Mental Health (M4MH) are 2-hour workshops hosted on college campuses that focus on empowering young adults, educators, health professionals, and community members to gain a better understanding of mental health within their environment.  These workshops include: an interactive introduction about mental illness, mental wellness, stigma, and the media's role in our perceptions of these experiences; viewing 3 award-winning short films about mental health through discussion; discussion around cultural stigma and mental illness in underrepresented communities; therapeutic activities that encourage participants to unplug and consciously connect with their minds and bodies; panel discussion and Q&amp;A with lived-experience speakers and accessible mental health resources; and access to exclusive opportunities to further engage in discussion, film screenings, and arts-based mental health trainings.  Stigma impacts students help seeking behaviors.  The campus will benefit from having more programming and events that confront and address stigma and reduce internalized and cultural stigma around mental health issues, and increase awareness of unique experiences of mental illness, and how marginalized communities might experience mental health stigma differently. These M4MH events are an opportunity for students to connect with other students and reduce feelings of isolation, increase empathy and validation for others' experiences, and increase intent to reach out for support for a mental health issue if/when necessary.  College of San Mateo's Personal Counseling Department hosted M4MH in the theater in 2017, virtually in 2021, and in-person 2022 and had CSM faculty and students serve as panelists. These events are well attended and received through survey data.  For the ones CSM has hosted, there were 300 participants (mostly students, and faculty and staff are welcome to attend as well).
A Movies for Mental Health workshop costs $4,200. This is an all-inclusive cost, which includes the curriculum, educational licenses for the films, the trained facilitator (including travel), and marketing materials.
$8,400 will allow CSM Personal Counseling to host M4MH twice per academic year in person - once in the Fall semester and once in the Spring semester.  Three resource requests ago (and reflected in 2021-22 budget forward), 2K was approved ongoing from Fund 1, to support M4MH workshops.  Since then, the workshop prices have increased.  For these reasons, an additional $6,400 ongoing from institution funds (not grant funding) is needed to support two M4MH in-person events per academic year.  $4,200 is needed for 1 in-person event x 2 = $8,400 - $2,000 annually already approved ongoing through previous resource request = $6,400</t>
  </si>
  <si>
    <t>Active Minds Speaker - ONGOING REQUEST</t>
  </si>
  <si>
    <t>Research shows that peer-to-peer outreach is the best way to reduce the stigma that surrounds mental health and encourage people, especially young adults, to seek help if they need it.  For this reason, Active Minds' speakers are effective.  They share their personal stories demonstrating mental health struggles are common and there is both help and hope.  This all-inclusive request is to have ongoing institution funding (not grant funding) to support an active minds speaker one time per academic year to come in person to the College of San Mateo campus to offer a relatable presentation with key mental health messages interwoven, creating an inspiring and educational experience for students, staff, and faculty. 
$8,500 is the associated cost.</t>
  </si>
  <si>
    <t>Culturally Responsive Mental Health-Related Events - ONGOING REQUEST</t>
  </si>
  <si>
    <t xml:space="preserve">Personal counseling services currently does not have funding from Fund 1 to host mental health-related events, including guest speakers, film screenings, playback theater, expressive arts workshops, etc.  Offering such events will reach students who may not otherwise access personal counseling services on campus. </t>
  </si>
  <si>
    <t>Increase Pay for Personal Counseling Interns (Professional Experts) - ONGOING REQUEST</t>
  </si>
  <si>
    <t>Each academic year there are 5-7 intern personal counselors that have a Master's degree or are pursuing a Master's, who are compensated at a rate of only $20 per hour-a figure that has remained unchanged since 2016. This rate is alarmingly low, especially when considering the professional expertise, advanced training, and educational background of these individuals. Furthermore, the cost of living, particularly in the Bay Area, has risen significantly due to inflation in recent years. The current pay structure no longer reflects the value of their work or the economic realities they face.  Furthermore, we value recruiting and retaining personal counseling interns who reflect and understand the diversity of our student body, as indicated in the institutional priorities of the college. To address this, we request a raise in the hourly wage for intern counselors. For those who hold a  Bachelor's degree and are pursuing a Master's degree, we propose an increase from $20 to $25 per hour. For intern counselors who have already earned a Master's degree (Associates) and are working towards state licensure, we recommend their hourly rate be set at $40.  Even adjunct faculty are hired having the same exact credentials as an Associate (both have master's degree working towards licensure), however the pay difference is significant, an adjunct makes up to $113 an hour and currently the max for ANY intern is $20 an hour.
2 practicum students x $25/hour x 20 hours/week x 36 weeks/academic year = $36,000 and 4 associates x $40/hour x 20 hours/week x 36 weeks/academic year = $115,200.  We already  received 20K ongoing for personal counseling interns at CSM, so this request is for $131,200</t>
  </si>
  <si>
    <t>Adjunct Personal Counselor for BIPOC Students - ONGOING REQUEST</t>
  </si>
  <si>
    <t>One of our college's institutional priorities is to recruit and retain diverse faculty. We need a Personal Counselor who reflects the diversity of our student body. An adjunct to support BIPOC Counselor will build a relationship with and collaborate with learning communities including cultural communities (e.g. Katipunan, Mana, Umoja, and Puente). Currently there is only one adjunct in the Personal Counseling Department who is funded by Fund 1 ongoing.  This request is for a second adjunct to be funded by Fund 1, on an ONGOING basis, for 20 hours of personal counseling per week (lab rate) to support BIPOC students specifically.  The bulk of personal counseling at CSM is completed by the adjunct personal counselors, so it is imperative we institutionalize how two are paid.
Fall 2025 Semester:
20 hrs lab/week x 18 = 360 hours
$115.14 (step 8 lab) x 360 = $41,450.40
Spring 2026 Semester:
20 hrs lab/week x 18 = 360 hours
$115.14 (step 8 lab) x 360 = $41,450.40
Summer 2026 Session:
20 hrs lab/week x 6 = 120 hours
$119.85 (step 9 lab) x 120 = $14,382
Total: $97,282.80 (salary) + $13,383.19 (13.757 percent benefits) = $110,665.99</t>
  </si>
  <si>
    <t>General Counseling</t>
  </si>
  <si>
    <t xml:space="preserve">Student Success and Completion Center/OnTRAC Scholars--Reinstatement Support Workshops </t>
  </si>
  <si>
    <t>Reinstatement Support Workshops for Returning and Continuing OnTRAC students
OnTRAC Scholars provides direct support to an average of 900-1000 students who are on some level of academic notice (probation) or dismissal each semester. (See Program Review under OnTRAC Scholars)
Despite the outreach efforts of the OnTRAC PSC to serve 900+ students, in addition to their other responsibilities in Counseling Services, in Fall 2024, of the 992 students on some level of academic probation or dismissal, 401 are not registered -- 40% of this student population. Many others who did register enrolled later that was optimal for getting into the classes they needed.
We are looking for continued improvement in supporting these students by providing two or more Reinstatement Support Workshops each semester for OnTRAC students.
The events will:
• Allow students to attend a Reinstatement workshop which connects them to supportive campus resources and meet with a counselor in single day at a single place.
• Provide engagement, which has been shown (through our student programs) to provide motivation for students to continue.
• Connect with individual staff and counselors who will support them in their academic journey.
The Reinstatement Support Workshops are intentional in their support of our disproportionately impacted students and designed to mitigate institutional barriers to successful enrollment.
We will offer at least one Reinstatement Support Workshop before the registration period opens (October for Spring registration and April for summer/Fall registration) and one just prior to the start of each semester.
The goal of the workshop is to assist students who have not completed the reinstatement process in being cleared for registration prior to open registration time period and need extra help to continue their enrollment at CSM.
Justification:
Currently approximately 2000 of our 9380 CSM Students are being served by a special program such as Promise, EOPS, DRC, Undocumented Student Center, VROC or Athletics. This means that, though we have increased our enrollment, 79% of CSM students are not being afforded the extra support or sense of community that these programs offer. We are an HSI, serving a campus of 32% LatinX students. Also, 45% of all CSM students are first generation. These are strong and capable individuals, but we are not supporting their academic journey as well as we must.
Of OnTRAC Scholars (students out of good academic standing), in 2021-22, 45% were LatinX. In 2022-23, 48.5% were LatinX. Black students are also disproportionately impacted in this way, accounting for 5.3% of the OnTRAC Scholars population whereas Black students make up 3% of the overall CSM community. Pacific Islander students make up 2% of CSM population and are out of good standing at 2.4%
Our part-time students, including older students and include our English learners, are attending college to improve their careers and their lives. These disproportionately impacted students often do not receive much support, and may not know to ask. These capable students should not be overlooked just because they are attending college part-time while working and attending to other responsibilities.
We say in our Solidarity Statement that "...our work, our fight, is to create a campus culture that is antiracist and equity-advancing". We need to take action to advance equity and dedicate more resources where they are needed to support these students.
Reinstatement Support Workshops uphold District Strategic Priority #1 is to "Develop and strengthen educational offerings, interventions, and support programs that increase student access &amp; success."
The workshop will require multiple staff, student assistants and counselors. Funding is needed for counseling faculty, food and refreshments. Hopefully, staff and student assistants will be able to participate during regular work hours.
$10,600 is needed for 4 Reinstatement Support Workshops (2 in support of each semester)
Approximately 20 hours of counseling time per event at $110 per hour = $2,200 per event
Estimated 30 students per event $15 per person for lunch/food = $450
$2650 per event x 4 events = $10,600</t>
  </si>
  <si>
    <t xml:space="preserve">Transfer Tribute Annual Event </t>
  </si>
  <si>
    <t xml:space="preserve">Annual Transfer Tribute is put on each Spring term where we celebrate and honor our prospective transfer students who are leaving CSM. The event hosts 200+ students and family members that are being honored. Costs include facilities, entertainment (music), supplies, food, and refreshments. ASCSM partially funds the event, so the amount requested is reflective of additional funds needed, not total event cost. We want to enhance the transfer culture spirit on our campus and one of the ways in which we have done this is by  hosting this event to  feature our students and encourage  prospective students to transfer.
  </t>
  </si>
  <si>
    <t>Fire Technology</t>
  </si>
  <si>
    <t>To cover the cost of regional meetings and fire conferences.</t>
  </si>
  <si>
    <t>BUDGET AUGMENTATION
CSM Forward 2028 - Education Master Plan (EMP) - Existing Employer Partnerships
The College of San Mateo (CSM) collaborates with a community of industry partners dedicated to workforce development. Together, they strengthen the region's culture of collaboration, bridging the gap between labor market supply and demand to positively impact the economy. These partnerships also enhance outreach within our service area as we expand programs and services to support both career entry and advancement.
The CSM Fire Technology Program has developed strong relationships with local and regional employers, including the San Mateo County Fire Departments, to ensure that career education aligns with industry-required skills. Through participation in local advisory boards and the California Fire Technology Directors Association (CFTDA), which is required by our accreditation and includes many community colleges across California, employers provide crucial input. Their feedback helps shape and redesign programs to remain relevant and aligned with current industry trends.
Aligning with Student Learning Outcomes, SLO's
Attending the California Fire Technology Directors meeting can be highly beneficial for helping the CSM academy meet the Student Learning Outcomes (SLOs) related to academic and physical competencies for entry-level firefighters.  The meeting brings together fire technology educators and directors who are familiar with the most recent requirements and standards set by State Fire Training (SFT). By attending, we ensure that our academy stays aligned with these standards and updates any curriculum or training practices to meet the academic competencies expected of entry-level firefighters.  This includes understanding new teaching methods, regulations, certifications, and any changes to the Firefighter I curriculum that students need to master.
The CFTDA meetings offer an opportunity to exchange best practices with other fire academy directors. These practices include effective training methods that improve the academic understanding of firefighting theory and practical applications. 
In addition, the meetings often include representatives from fire agencies, fire chiefs, and other professionals who can provide feedback on the skills and qualities they look for in new hires. This information is invaluable for refining our academy's approach to developing both the academic and physical competencies needed in the field.  It can also lead to partnerships or resources, such as access to training facilities or joint exercises, that help students meet the physical demands set by State Fire Training.
Lastly, attending these meetings may offer insight into program review and accreditation processes, ensuring that our fire academy maintains its standards, as recognized by State Fire Training
Essentially, attending the meeting allows CSM's academy to remain current, competitive, and compliant, ensuring that the training we offer prepares students completely in line with state requirements. It also provides the opportunity to continuously improve our program through collaboration with other fire academies and directors.
Accreditation Extension Letter From State Fire Training
This is a portion of a letter regarding the extension of our accreditation in October 2022, from Caryn Petty, the State Fire Training, and Statewide Academy Coordinator regarding CSM attending the CFTDA, California Fire Technology Director Association:
"College of San Mateo shall continue its active participation in the greater State Fire Training system by maintaining active correspondence with State Fire Training personnel and its designated liaison(s), attending regional training officer and the California Fire Technology Director's Association, quarterly meetings, and working to diligently adhere to the requirements outlined in this Accreditation extension." 
CFTDA is an organization dedicated to promoting high-quality fire technology education and training. Membership includes many community colleges throughout California.  The primary goal is to facilitate cooperation and information exchange between community college fire technology programs.</t>
  </si>
  <si>
    <t>Family Science Day - BIOLOGY LIVING MUSEUM</t>
  </si>
  <si>
    <t>Biology Hands-on Museum and Interactive Anatomy Museum materials cost.
The Biology department has hosted a Hands-on Biology Museum Exhibit as part of Family Science Day for the past ten years. Our exhibits offer visiting families and participants the unique opportunity to learn about viruses, plants, and animals and do several activities where they get to create something using science. For example, in the Fall of 2024, over 150 kids took home projects created in each of our hands-on lab activities. It has traditionally been challenging to secure funding sources every year, which has led to us having to provide less dynamic exhibits in some years. Ensuring a budget of $650 will allow us to buy all of the supplies we need for the best possible event that gives back to the community.</t>
  </si>
  <si>
    <t>Annual subscriptions: National Science Teaching Association, NCCSTS case collections</t>
  </si>
  <si>
    <t>Pilot for FT faculty - $30/instructor x 6 faculty= $210 annually.
The use of case-based learning has been associated with higher rates of engagement and has shown to decrease attrition from STEM fields by college students. Using case studies in teaching STEM fields gives students a context for understanding scientific phenomena instead of memorizing seemingly unrelated facts.
The National Science Teaching Association, NCCSTS case collections are a vast library of case studies in all STEM fields designed for use in classrooms. The cases are available for download and include answer keys, videos, and various instructors tools to utilize the cases in the classroom.</t>
  </si>
  <si>
    <t>Biweekly Community of Practice meetings</t>
  </si>
  <si>
    <t>The Math Department has Biweekly Community of Practice meetings, $24000.00, which amount to $110-$130 per faculty per meeting, with about 10 faculty attending regularly. The total is about $2400 per month. At Community of Practice meetings, faculty share their experiences and best practices for teaching methods, AB705and AB1705 implementation, teaching and learning styles, teaching in an online environment, and other topics related to the teaching of mathematics.</t>
  </si>
  <si>
    <t>Basketball (Men's)</t>
  </si>
  <si>
    <t>Travel Augmentation for Men's Basketball</t>
  </si>
  <si>
    <t>Bus cost: $5k, Hotel: $2k, Meals, $2k. Men's basketball travels to the Men's Basketball Jamboree in September. This is the largest West Coast recruiting platform for community colleges. Our players compete against players from Southern California which they do not have the opportunity to do during regular season games. Playing these teams allows them to practice at a higher level and anticipate what post-season competition will look like. Our team is required to fundraise for this opportunity as it is outside of our traditional season which many times completely depletes our fundraising efforts. Being able to fully fund this opportunity would greatly help our program. Ties to EMP and Institutional Priorities: EMP - Priority 1: Supporting our Students' Aspirations. Institutional Priorities - Priority 1: CSM focuses on teaching and learning, and prioritizes student support...</t>
  </si>
  <si>
    <t>Basketball (Women's)</t>
  </si>
  <si>
    <t>Women's basketball Assistant Coaching Stipend</t>
  </si>
  <si>
    <t>This was submitted and approved in the last PR cycle as a one-time funding augmentation so this request is to make this augmentation permanent. If the IA II gets approved for the Women's Basketball program, this augmentation will not be necessary. EMP Priorities 1, 2, 3, and 5. Institutional Priority 1: CSM prioritizes student-focused support.</t>
  </si>
  <si>
    <t>Meal Money Augmentation for Women's Basketball</t>
  </si>
  <si>
    <t xml:space="preserve">Providing nutritious meals not only enhances our athletes' performance but also fosters team camaraderie and support. On game days, our student-athletes start classes at 8:00 AM and remain on campus until game time, with no food options available after 12:00 PM on Fridays. This situation leaves them without adequate nourishment before our 5:00 PM games. An increase in our meal budget would ensure that our athletes are well-fed and able to perform at their best, ultimately contributing to the success and reputation of our program. </t>
  </si>
  <si>
    <t>English Faculty OL Coordination</t>
  </si>
  <si>
    <t>To continue delivering a liberatory education that inspires both individual achievement and generational impact, additional coordination hours are essential for the Puente Project. The Puente Program at the College of San Mateo serves a growing number of Latinx students, many of whom face systemic barriers to academic success. By increasing coordination capacity, we will enhance our ability to provide high-quality, culturally responsive programming that empowers students to achieve academic and personal goals, creating long-term benefits for their families and communities.
As CSM prioritizes antiracism, equity, and student-focused support, expanded coordination hours will allow us to deepen our work in these areas. Specifically, additional funding will enable us to further develop interventions and support programs that address the unique challenges faced by Latinx students, especially those most in need. This aligns with CSM's commitment to fostering an inclusive, equitable learning environment where all students have access to the resources necessary to thrive.
Furthermore, increased coordination will strengthen our ability to develop and implement educational offerings that improve access and success for our students. This will include targeted outreach, enhanced mentorship, and expanded academic and personal support services, ensuring that more Latinx students can successfully navigate their educational journey and achieve their goals. By investing in these efforts, we continue to prioritize the success of historically marginalized students and work toward a more equitable future.
Faculty #2
Overload Hours per week =2
Overload Weeks per year = 38 =18 Fall, 18 Spring, 2 Summer
Faculty Overload Special Rate, Step 1 = $52.52
Faculty OVL Total = $52.52 * 2 * 38 = $3,991.52</t>
  </si>
  <si>
    <t>Puente Southern CA University Trip</t>
  </si>
  <si>
    <t xml:space="preserve">We are requesting resources to support a Puente Southern California university trip, which is a crucial component of our transfer support efforts. As a transfer support program this would help to expose Puentistas to universities they otherwise would not have the access or opportunity to be able to tour and learn about, thereby broadening their understanding of potential transfer options. By visiting these campuses and engaging directly with transfer student support services specifically designed for Latinx students, participants will gain invaluable insights and motivation to pursue their academic goals. This trip will provide the following benefits:
1. Increased Motivation and Commitment to Transfer Goals - Experiencing university campuses firsthand will deepen students' resolve to achieve their transfer objectives, reinforcing the belief that their goals are both achievable and within reach.
2. Informed Decision-Making on Campus Selection - By touring various Southern California universities, students will be able to make educated comparisons between campuses, evaluating factors like academic programs, campus culture, and support services to find the best fit for their individual needs.
3. Access to Direct Information from University Representatives - Students will hear directly from university staff and representatives who work with Latinx transfer students, providing specific resources and information tailored to their experiences. This will empower students with knowledge about the support structures available to them and encourage the belief in "Sí Se Puede" when it comes to transfer.
4. Expansion of Transfer Campus Options - Exposure to Southern California universities will expand students' awareness of potential transfer destinations beyond the traditional and local options available through CSM's existing partnerships, opening up new pathways for their educational journeys.
Connection to Mission, Vision &amp; EMP:
The Southern California University trip is a key initiative in delivering a liberatory education that inspires individual achievement and generational impact by exposing Latinx students to diverse transfer opportunities that they may not have otherwise considered. This trip supports antiracism and equity work by ensuring that students from historically marginalized communities have access to information and resources directly from universities, tailored to their unique needs as Latinx transfer students. By broadening students' transfer options, providing motivation, and fostering informed decision-making, this trip strengthens educational offerings and interventions that increase student access to higher education, reinforcing CSM's focus on student success and equity.
Funding for this trip is essential to offering Puentistas access to campuses that inspire and encourage them to persist in their academic journey. By providing this opportunity, we support students' ability to envision themselves as part of a larger academic community while fostering their determination to successfully transfer and graduate.
 </t>
  </si>
  <si>
    <t>PUENTE Speaker Series</t>
  </si>
  <si>
    <t>Funding to support the Puente Project's Latinx Speaker Series, an initiative designed to inspire and empower our Latinx students through the voices of accomplished professionals and community leaders.
The Puente Speaker Series aims to create a platform for students to engage with speakers who have navigated similar challenges and achieved success in various fields. This series will not only enrich our students' educational experience but also foster a sense of community and belonging.
Connection to Mission, Vision &amp; EMP:
A Puente Speaker Series would be a powerful tool in delivering a liberatory education that inspires both individual achievement and generational impacts by featuring role models from diverse fields who can share their experiences, challenges, and successes with our students. This series would promote antiracism and equity by amplifying the voices of Latinx leaders, providing culturally relevant perspectives that resonate with our students, and demonstrating that success is attainable despite systemic barriers. By connecting students with inspiring Latinx professionals, this series enhances our educational offerings, fostering increased access to mentorship and success strategies, while empowering students to envision and pursue their own academic and career aspirations.
Objectives
1. Inspiration: Provide students with role models who reflect their cultural backgrounds and experiences.
2. Career Development: Offer insights into different career paths and strategies for success.
3. Community Engagement: Strengthen ties between students and the broader Latinx community.</t>
  </si>
  <si>
    <t>Equity</t>
  </si>
  <si>
    <t>Ombuds</t>
  </si>
  <si>
    <t>Office of the Ombuds Budget</t>
  </si>
  <si>
    <t>The Office of the Ombuds is requesting a Budget Augmentation in order to run effectively on an annual basis and provide for areas that ultimately impact the level of service and support in serving as an independent, informal, impartial, and confidential resource for students.
a) The first category of the Budget Augmentation is Memberships for the National Association of Student Personnel Administrators (NASPA) and International Ombuds Association (IOA).
o NASPA focuses on Student Personnel/Student Services professionals from community colleges and 4 year institutions across the country, providing opportunities for engagement, professional development and networking on student-focused issues and challenges in the field of higher education (EMP Integrated Plan = Professional Development)
o IOA represents professional Ombuds on a national and international level, covering various sectors including Higher Education; it is the leading organization in providing professional development, training, networking, and best practices. (EMP Institutional Priority = Student-Focused Support)
b) The second category of the Budget Augmentation is Office Supplies.
o In order for the office to operate consistently, funding is required to provide for office supplies, updated office fixtures to create a welcoming and safe space conducive to the services provided by the office (EMP Institutional Priority = Student-Focused Support)
c) The third category of the Budget Augmentation is Job-Related Training and Development.
o Intentional job training and development is key to the Ombuds position, including foundational training courses, certification requirements, and involvement in IOA; the ability to participate in these activities directly ties into providing support to students and addressing equity gaps on campus (EMP Integrated Plan = Equity, EMP Institutional Priority = Student-Focused Support, Strategic Planning)
d) The fourth category of the Budget Augmentation is Professional Development.
o Current involvement includes the Association of California Community College Administrators (ACCCA) as part of the organization's inaugural cohort for the Social Justice and Career Advancement Institute as well as serving on NASPA's Community College Division Board from 2024-2026 as Membership Engagement Co-Coordinator.  The ability to participate in state and national level organizations related to community colleges is integral in pursuing professional development goals and serves as an opportunity to network, share knowledge and best practices at CSM with other campuses, and submit program proposals that can further CSM's footprint in the field of higher education (EMP Integrated Plan = Professional Development)
e) The fifth category of the Budget Augmentation is Communications and Marketing.
o Having the ability to actively promote the Office of the Ombuds through branding marketing efforts is integral in raising awareness within the campus community and providing outreach to students.  Community Relations &amp; Marketing has been an integral partner thus far in developing digital, online, and print materials and it would be extremely beneficial to continue and expand on those efforts to meet the ever-changing needs of student communication preferences (EMP Integrated Plan = Community Relations &amp; Marketing, Equity, EMP Institutional Priority = Community Partnerships, Student-Focused Support, Strategic Planning)
o The Office of the Ombuds held its first successful open house in Fall 2024 for the faculty/staff and was a great way to network and engage with the community.  Moving forward the goal is to have this be a recurring event on a semesterly basis and expand its program to offer an open house for students to welcome them to the space and educate them on services provided by the office (EMP Integrated Plan = Equity, EMP Institutional Priority = Community Partnerships, Student-Focused Support)</t>
  </si>
  <si>
    <t>Multicultural Center</t>
  </si>
  <si>
    <t>Annual Dia De Los Muertos Community Event</t>
  </si>
  <si>
    <t>Alignment Education Master Plan
Community Partnerships are integral to the CSM Dia de los Muertos Community Event through the Latinx Working Group. The Latinx Working Group is comprised of students, staff, faculty, and administrators from across different departments who aim to create a welcoming environment for all Latine/a/o students to thrive at CSM. For the past couple of years, we have had to ask for funding from various departments to put this event together. Over the years this event has grown to include the larger San Mateo County community, and are looking to add a specific amount into the MCC budget in order to have ongoing sustained funds.
Alignment with Campus Priorities of promoting collaborations inside and outside of the College.</t>
  </si>
  <si>
    <t>CSM Latine/a/o Community Graduation/Celebration</t>
  </si>
  <si>
    <t>As an HSI, we are working to shift the campus culture to truly engage &amp; retain our Latine/a/o students with the ultimate goal of graduating. The goal is to have the inaugural Latine/a/o Community Graduation/Celebration and requesting a budget that sustains the event every year. Our sister colleges have both hosted similar graduations and have demonstrated to be aligned with the campus priority of making sure the student voice is heard.</t>
  </si>
  <si>
    <t>Admissions &amp; Records</t>
  </si>
  <si>
    <t>Coastside Enrollment Services Budget</t>
  </si>
  <si>
    <t>To support the operatins for a PSC of Enrollment Services at CSM Coastside, a small budget will need to be created to reimbursement mileage for travel to area events, provide incentives for Enrollment Services event attendance, print brochures and other marketing materials, and professional development funds for the inaugural PSC.</t>
  </si>
  <si>
    <t>Supplies for Mental Health Peer Educators - ONGOING REQUEST</t>
  </si>
  <si>
    <t>The Mental Health Peer Educators (MHPEs) facilitate workshops and conduct outreach activities to educate students about mental health topics, destigmatize mental health, and increase awareness of mental health resources and need institutionalized funding to create culturally responsive activities that engage the different student populations they serve. The program currently does not have funding to help the Mental Health Peer Educators fully have the ability to do their responsibilities without limitations due to lack of funding to support their duties. 
 The MHPEs facilitated 263 activities w/ 4,640 students and 545 faculty/staff/administrators attended for the 23/24 AY. The MHPE program has demonstrated meeting a growing need for peer to peer program on campus and desperately needs funding for supplies and materials for activities they conduct throughout the academic year.
This request is to fund this from Fund 1 ongoing.</t>
  </si>
  <si>
    <t>Psychiatrist Professional Expert - ONGOING REQUEST</t>
  </si>
  <si>
    <t>There has been an 85% increase in personal counseling appointments from 2021-2022 to 2022-2023, and a 67% increase from August 2022 to August 2023.  With the amount of students who are seeking mental health services it is imperative that Personal Counseling expand its current available services so that that we can support with psychiatric medication which we currently do not offer due to lack of available resources.  Prescribing psychiatric medication will require expert consultation with a Psychiatrist for complex cases of Depression, Bipolar Disorder, and other psychiatric illnesses that have an onset in early adulthood.  As with many communities there is a long wait for people to access any psychiatric services, so this would allow students immediate access to psychiatric medication support until they can establish ongoing care.  This is an ongoing request from Fund 1.</t>
  </si>
  <si>
    <t>BUDGET AUGMENTATION PRIORITIZATION TIERS</t>
  </si>
  <si>
    <t>INSTRUCTIONAL EQUIPMENT &amp; MATERIALS PRIORITIZATION TIERS</t>
  </si>
  <si>
    <t>1 = Health And Safety</t>
  </si>
  <si>
    <t>2 = Need To Teach</t>
  </si>
  <si>
    <t>3 = Enhanced Instruction</t>
  </si>
  <si>
    <t>4 = Do Not Need At This Time</t>
  </si>
  <si>
    <t>Funding Status</t>
  </si>
  <si>
    <t xml:space="preserve">ORG# </t>
  </si>
  <si>
    <t>DIV</t>
  </si>
  <si>
    <t>PROG NAME</t>
  </si>
  <si>
    <t>EQUIP / MAT</t>
  </si>
  <si>
    <t>DESCRIPTION</t>
  </si>
  <si>
    <t xml:space="preserve"> QTY </t>
  </si>
  <si>
    <t xml:space="preserve"> PRICE PER UNIT </t>
  </si>
  <si>
    <t xml:space="preserve"> SUBTOTAL </t>
  </si>
  <si>
    <t xml:space="preserve"> TAX (9.625%) </t>
  </si>
  <si>
    <t xml:space="preserve"> OTHER FEES </t>
  </si>
  <si>
    <t xml:space="preserve"> TOTAL COST </t>
  </si>
  <si>
    <t>Not Funded</t>
  </si>
  <si>
    <t>Computer</t>
  </si>
  <si>
    <t>Undocumen-ted Community Center</t>
  </si>
  <si>
    <t>Computers</t>
  </si>
  <si>
    <t>ESR</t>
  </si>
  <si>
    <t>Veterans Services</t>
  </si>
  <si>
    <t>Touchscreen tablet/ computer for student check-in</t>
  </si>
  <si>
    <t xml:space="preserve"> $           -  </t>
  </si>
  <si>
    <t>Materials</t>
  </si>
  <si>
    <t>Accudemia subscription/ licensing for student check-in</t>
  </si>
  <si>
    <t>VPSS</t>
  </si>
  <si>
    <t>Child Dev. Ctr.</t>
  </si>
  <si>
    <t>NeatBoard Pro</t>
  </si>
  <si>
    <t>COUN</t>
  </si>
  <si>
    <t xml:space="preserve">Career launch software </t>
  </si>
  <si>
    <t>Elevate - MBTI and SII Career Assessments - Yearly License</t>
  </si>
  <si>
    <t>Eureka California Career Information System - Yearly subscription</t>
  </si>
  <si>
    <t>Dell Docking Station</t>
  </si>
  <si>
    <t>BUS/TECH</t>
  </si>
  <si>
    <t>BUS/ MGMT</t>
  </si>
  <si>
    <t>Sony ZV-1 Digital Camera for Content Creators, Vlogging and YouTube with Flip Screen</t>
  </si>
  <si>
    <t>DJI Osmo Mobile 6 Gimbal Stabilizer for Smartphones, 3-Axis Phone Gimbal</t>
  </si>
  <si>
    <t>32GB Extreme PRO SDHC UHS-I Memory Card</t>
  </si>
  <si>
    <t>Funded - FY25</t>
  </si>
  <si>
    <t>CIS</t>
  </si>
  <si>
    <t>Mackbook computers</t>
  </si>
  <si>
    <t>LA</t>
  </si>
  <si>
    <t>Latitude 5450 Touch grouped w/ Briefcase &amp; Adapter [i7, 32GB, 512SSD]</t>
  </si>
  <si>
    <t>Dell EcoLoop Pro Briefcase</t>
  </si>
  <si>
    <t>Dell 6-in-1 USB-C Multiport Adapter - DA305</t>
  </si>
  <si>
    <t>Funded - FY26</t>
  </si>
  <si>
    <t xml:space="preserve">ENGL </t>
  </si>
  <si>
    <t xml:space="preserve">overhead SMART projector and presentation system in Computer Assisted Classroom </t>
  </si>
  <si>
    <t>Pending - FY25</t>
  </si>
  <si>
    <t>ESL Center</t>
  </si>
  <si>
    <t>Desktop computers (OptiPlex Small Form Factor-Plus 7020) and Monitors (Dell UltraSharp 24 USB-C® Hub Monitor)</t>
  </si>
  <si>
    <t>Pending- FY25</t>
  </si>
  <si>
    <t>Laptop computers (Latitude 5450 Touch)</t>
  </si>
  <si>
    <t>FILM</t>
  </si>
  <si>
    <t>Equipment - Materials</t>
  </si>
  <si>
    <t>Auray WMC-500 Wide-Mouth EVA Case 17.99 2 35.98 Auray WMC-100 Wide Mouth Case 12.99 3 38.97 Energizer AA and AAA batter pack 28.97 1 28.97 SanDisk 64GB Ultra SD Memory Card 5 Pack 41.66 1 41.66 SanDisk 32GB 3-Pack Ultra SDHC UHS-I Memory Card 18.97 1 18.97 TOTAL (without Tax) 164.55</t>
  </si>
  <si>
    <t>24-inch iMac with Retina 4.5 K display</t>
  </si>
  <si>
    <t>Macally USB C Keyboard</t>
  </si>
  <si>
    <t>Macally USB C Mouse Wired</t>
  </si>
  <si>
    <t>OptiPlex Small Form Factor (Plus 7020) Bundle - Dell Computer</t>
  </si>
  <si>
    <t>SafeDome Cable Lock for iMac 24"</t>
  </si>
  <si>
    <t>Library Film Streaming Funds (joint request with Library)</t>
  </si>
  <si>
    <t>Dreambox Reading Plus License - A cloud based  personalized reading software program tailored to each students' level that improves fluency, comprehension, reading rate, vocabulary, and motivation. Based off the student's performance, the program will move them up levels or provide additional scaffolding when necessary. Each license can be re-used for fall, spring, and summer semesters.</t>
  </si>
  <si>
    <t>NativeAccent is a cloud-based pronunciation software that creates an individualized plan for each student based on their assessment and provides feedback on their recordings. Each license can be re-used for fall, spring, and summer semesters.</t>
  </si>
  <si>
    <t>FILM Department - Film Screenings In Class</t>
  </si>
  <si>
    <t>Apple - QUOTE received</t>
  </si>
  <si>
    <t xml:space="preserve">FILM Department </t>
  </si>
  <si>
    <t>Hulu subscription (Moved from Budget Augmentation to Lottery)</t>
  </si>
  <si>
    <t>Criterion subscription (Moved from Budget Augmentation to Lottery)</t>
  </si>
  <si>
    <t>MATH/SCI</t>
  </si>
  <si>
    <t xml:space="preserve">ASTR </t>
  </si>
  <si>
    <t xml:space="preserve"> ZWO EAF-A: Telescope Focuser</t>
  </si>
  <si>
    <t>ZWO EAF-C11-C14:  Bracket to connect one of the focusers to our Celestron 11 telescope.</t>
  </si>
  <si>
    <t>ZWO EFW 5 x 2": Filter wheel will contain filters and will be attached to the Celestron 11 telescope.</t>
  </si>
  <si>
    <t>ZWO Large Off-axis guider:  This is used to improve the Celestron 11 telescope's tracking ability when taking images.</t>
  </si>
  <si>
    <t>ZWO ASI120 Mini:  This mini guide camera will be used in conjunction with the ZWO Large Off-axis guider.</t>
  </si>
  <si>
    <t>ZWO ASIAIR Plus</t>
  </si>
  <si>
    <t>BIOL/HSCI</t>
  </si>
  <si>
    <t>Anatomy Set Muscled Limbs - Anatomy Models from 3B Scientific</t>
  </si>
  <si>
    <t>Human Peripheral Nerve Models ; Carolina Supply</t>
  </si>
  <si>
    <t>Human Neuron Model - Carolina Supply</t>
  </si>
  <si>
    <t>Ipads to use in lab rooms so that students can access Canvas during labs and complete lab assignments digitally. Request includes:  30 ipads,  30 tablet stylus</t>
  </si>
  <si>
    <t>Charging stations for computer tablets in item #9</t>
  </si>
  <si>
    <t>CHEM</t>
  </si>
  <si>
    <t>Polarimeter</t>
  </si>
  <si>
    <t>Pipette Bulbs (6 pack)</t>
  </si>
  <si>
    <t>Pipet Bulbs (3 valves)</t>
  </si>
  <si>
    <t>Pipet Helper</t>
  </si>
  <si>
    <t>Digital Calipers</t>
  </si>
  <si>
    <t>pH meter base</t>
  </si>
  <si>
    <t>Periodic Table</t>
  </si>
  <si>
    <t>3-prong clamps and clamp holder</t>
  </si>
  <si>
    <t>Stirrer/Hot Plate (organic chemistry-small size)</t>
  </si>
  <si>
    <t>Stirrer/Hot Plate (general chemistry-large size)</t>
  </si>
  <si>
    <t>Spectrum Placement Tubes</t>
  </si>
  <si>
    <t>UV Lamp</t>
  </si>
  <si>
    <t>Burets (case of 6)</t>
  </si>
  <si>
    <t>Buret Dispenser</t>
  </si>
  <si>
    <t>Di Water Filters</t>
  </si>
  <si>
    <t>Folding Tables</t>
  </si>
  <si>
    <t>125ml Filter Flasks (case of 18)</t>
  </si>
  <si>
    <t>Centrifuge tubes with screw caps (15ml) (case of 125)</t>
  </si>
  <si>
    <t>10ml Round Bottom Flask</t>
  </si>
  <si>
    <t>Ring stands (organic chemistry)</t>
  </si>
  <si>
    <t>Buret Tips (case of 6)</t>
  </si>
  <si>
    <t>ENGR</t>
  </si>
  <si>
    <t>Laptop for Engineering Equipment</t>
  </si>
  <si>
    <t>cordless drill set and bits</t>
  </si>
  <si>
    <t>Screwdriver set</t>
  </si>
  <si>
    <t>Jigsaw</t>
  </si>
  <si>
    <t>palm sander</t>
  </si>
  <si>
    <t>pliers set</t>
  </si>
  <si>
    <t>crescent wrench set</t>
  </si>
  <si>
    <t>clamp set small</t>
  </si>
  <si>
    <t>Clamp set large</t>
  </si>
  <si>
    <t>digital calipers</t>
  </si>
  <si>
    <t>micrometers</t>
  </si>
  <si>
    <t>tape measure</t>
  </si>
  <si>
    <t>GEOL</t>
  </si>
  <si>
    <t>Compound Microscopes (ex: Richter Optical Binocular HS-3B-3)</t>
  </si>
  <si>
    <t>PHYS</t>
  </si>
  <si>
    <t>8 32" Monitors for Room 36-112</t>
  </si>
  <si>
    <t>8 32" Monitors for Room 36-114</t>
  </si>
  <si>
    <t>Bundle of 2 Go Direct Sensor Carts with Accessories, Fans and Eddy Current Brake</t>
  </si>
  <si>
    <t xml:space="preserve">Prepared microscope slides: Mammal Eye, median l.s., 7 µm, H&amp;E </t>
  </si>
  <si>
    <t>Prepared Microscope slides; Human Ovary, active</t>
  </si>
  <si>
    <t>Personal Protective Equipment (PPE): gloves</t>
  </si>
  <si>
    <t>Software: The Sky Professional for Windows and Multi-OS Subscription</t>
  </si>
  <si>
    <t>Software: MaxIm DL IP for photometry</t>
  </si>
  <si>
    <t>CHEM DRAW</t>
  </si>
  <si>
    <t>Selected Tensile, Charpy, and Jominy test specimens</t>
  </si>
  <si>
    <t>Prepared microscope slides, Human Testis - seminiferous tubules</t>
  </si>
  <si>
    <t>Human Infectious Mononucleosis  prepared microscope slides, Caroline Supply</t>
  </si>
  <si>
    <t>MATH</t>
  </si>
  <si>
    <t xml:space="preserve">Gradescope site 3 year license </t>
  </si>
  <si>
    <t>Site license for Proctorio</t>
  </si>
  <si>
    <t>Mathematica License Renewal (Lic #L3186-0724)</t>
  </si>
  <si>
    <t>Classkick - 2 license renewals</t>
  </si>
  <si>
    <t>Funding for Chemicals (Moved from Bud Aug to Lottery) Chemistry $5,000 and Biology $4500</t>
  </si>
  <si>
    <t>KAD</t>
  </si>
  <si>
    <t xml:space="preserve">Waterboys hydration stations </t>
  </si>
  <si>
    <t>Water Carts</t>
  </si>
  <si>
    <t>Portable taping tables</t>
  </si>
  <si>
    <t>IPads for Athletic Training</t>
  </si>
  <si>
    <t xml:space="preserve">Medicine Balls for weight room. Will service all student-athletes in strength development. </t>
  </si>
  <si>
    <t>Baseball L Screens</t>
  </si>
  <si>
    <t>Hitters Mat for Baseball</t>
  </si>
  <si>
    <t>Portable pitchers mound for baseball</t>
  </si>
  <si>
    <t>Box screens for baseball</t>
  </si>
  <si>
    <t>Basketball (Men &amp; Women's)</t>
  </si>
  <si>
    <t>The Gun 12K- Shooting Machine for women's and men's basketball</t>
  </si>
  <si>
    <t>Football</t>
  </si>
  <si>
    <t>Football helmets</t>
  </si>
  <si>
    <t>7 Man Sled for football</t>
  </si>
  <si>
    <t>SnapAttack for football</t>
  </si>
  <si>
    <t>Titan Pop Up Dummy for Football</t>
  </si>
  <si>
    <t>Shoulder Pads for football</t>
  </si>
  <si>
    <t>Speed work horse pulling harness</t>
  </si>
  <si>
    <t>Softball Shed</t>
  </si>
  <si>
    <t>Softball Screens</t>
  </si>
  <si>
    <t>Heavy Duty Softball Cart</t>
  </si>
  <si>
    <t>Rip it - Pitcher Fielding Face Mask for softball</t>
  </si>
  <si>
    <t>Swim/  Water Polo</t>
  </si>
  <si>
    <t>Water Polo (Intercollegiate program and Classes)</t>
  </si>
  <si>
    <t>Track &amp; Field/ Cross Country</t>
  </si>
  <si>
    <t>UCS High Jump pit</t>
  </si>
  <si>
    <t>Volleyball</t>
  </si>
  <si>
    <t>Ipads for beach and indoor volleyball</t>
  </si>
  <si>
    <t>CA/SS</t>
  </si>
  <si>
    <t>ANTH</t>
  </si>
  <si>
    <t>Bone Clones BC264 Slow Loris skull</t>
  </si>
  <si>
    <t>Bone Clones  BC266 Slender Loris skull</t>
  </si>
  <si>
    <t xml:space="preserve">Bone Clones BC282  Indri lemur skull </t>
  </si>
  <si>
    <t xml:space="preserve">Bone Clones BC284 Sifaka lemur skull </t>
  </si>
  <si>
    <t xml:space="preserve">Bone Clones BC087 Ring tailed lemur skull </t>
  </si>
  <si>
    <t xml:space="preserve">Bone Clones BC 050 Tarsier Skull </t>
  </si>
  <si>
    <t>ART 2-D</t>
  </si>
  <si>
    <t>St. Jerome Mask - Item #653</t>
  </si>
  <si>
    <t>Camille Claudel With Cap</t>
  </si>
  <si>
    <t>Cellini Portrait (cropped)</t>
  </si>
  <si>
    <t>Studio Light Bulbs</t>
  </si>
  <si>
    <t>ART Photo</t>
  </si>
  <si>
    <t>Canon T7 Digital Camera</t>
  </si>
  <si>
    <t>Tamrac Camera Bag</t>
  </si>
  <si>
    <t>SanDisk 64GB SD Card</t>
  </si>
  <si>
    <t>Projector Replacement in Building 4, Room 211</t>
  </si>
  <si>
    <t>Dry mount Press Replacement Sponge Pad</t>
  </si>
  <si>
    <t>Hama PolyPropylene Graduates 2000ml</t>
  </si>
  <si>
    <t>D&amp;K Expression Tacking Iron</t>
  </si>
  <si>
    <t>Paterson 5 Roll Developing Tank</t>
  </si>
  <si>
    <t>Paterson Adjustable Auto-Load Reels 6 pack</t>
  </si>
  <si>
    <t>DGME</t>
  </si>
  <si>
    <t>Wireless Lavalier Microphone System RODE Go II</t>
  </si>
  <si>
    <t>PortaBrace RB-3 Lightweight Run Bag for A/V Production Accessories (Large, Blue)</t>
  </si>
  <si>
    <t xml:space="preserve">Retractable Boom Poles </t>
  </si>
  <si>
    <t>RODE NTG4 Shotgun Microphone</t>
  </si>
  <si>
    <t>Auray DUSM-1 Universal Shockmount for Camera Shoes and Boompoles</t>
  </si>
  <si>
    <t>"Deadcat" Microphone Windscreen WS-S1000</t>
  </si>
  <si>
    <t>Tiffen 67mm UV Protector Filters</t>
  </si>
  <si>
    <t>Kopul Studio Elite 4000 Series Neutrik XLR M to XLR F Microphone Cable (1.5', Black)</t>
  </si>
  <si>
    <t>Kopul Studio Elite 4000 Series Neutrik XLR M to XLR F Microphone Cable (10', Black)</t>
  </si>
  <si>
    <t>Apple iPad (10th Generation): with A14 Bionic chip, 10.9-inch Liquid Retina Display, 256GB, Wi-Fi 6, 12MP front/12MP Back Camera, Touch ID, All-Day Battery Life - Blue</t>
  </si>
  <si>
    <t>CAMVATE Light Stand Mount with 1/4''-20 Mini Ball Head</t>
  </si>
  <si>
    <t>DMX cable for lighting board</t>
  </si>
  <si>
    <t>Hosa Technology WTI-508 Hook &amp; Loop Cable Ties 0.5 x 8" (Black, 50-Pack)</t>
  </si>
  <si>
    <t>Soke Case for iPad 10th Generation 10.9-inch 2022</t>
  </si>
  <si>
    <t>Apple M2 Max with 12‑core CPU, 38‑core GPU, 16‑core Neural EngineHave ITS replace slow 2017 iMacs in Digital Media computer Labs 10-163 &amp; 10-182</t>
  </si>
  <si>
    <t>Dell UltraSharp 27 4K USB-C Hub Monitor - U2723QE</t>
  </si>
  <si>
    <t>Macally Ultra Slim Wired Computer Keyboard and a Silent Wired Mouse</t>
  </si>
  <si>
    <t>MUS</t>
  </si>
  <si>
    <t>Vocal Microphones for Small Ensembles</t>
  </si>
  <si>
    <r>
      <t>Grand Piano</t>
    </r>
    <r>
      <rPr>
        <strike/>
        <sz val="12"/>
        <color rgb="FF000000"/>
        <rFont val="Calibri"/>
      </rPr>
      <t xml:space="preserve"> Repairs</t>
    </r>
    <r>
      <rPr>
        <sz val="12"/>
        <color rgb="FF000000"/>
        <rFont val="Calibri"/>
      </rPr>
      <t xml:space="preserve"> tonal finishing relating to sound quality of the piano for solo, and ensemble performances by the students.</t>
    </r>
  </si>
  <si>
    <t>Smart Classroom Upgrade (Bldg 2 Rm 250)</t>
  </si>
  <si>
    <t>Recording Studio Upgrades</t>
  </si>
  <si>
    <t>Instruments for Electronic Music Performance</t>
  </si>
  <si>
    <t>Electronic Music Production Studios B,C,D,E Updrades</t>
  </si>
  <si>
    <t>Live Sound and Streaming Equipment</t>
  </si>
  <si>
    <t>Equipment - should be materials</t>
  </si>
  <si>
    <t>Miscellaneous Parts for Equipment Room (items include SD cards, various usb cables, and hard cases for external hard drive).</t>
  </si>
  <si>
    <t>Computer Music Lab Headphones and USB Microphones for 14 Workstations</t>
  </si>
  <si>
    <t>ASLT</t>
  </si>
  <si>
    <t xml:space="preserve">Duplicate </t>
  </si>
  <si>
    <t>Katipunan</t>
  </si>
  <si>
    <t>BOOK: Babaylan: Filipinos and the Call of the Indigenous by Leny Strobel</t>
  </si>
  <si>
    <t>Brown Skin, White Minds: Filipino - American Postcolonial Psychology by  David, E.J.R.</t>
  </si>
  <si>
    <t>The Pilipinx Radical Imagination Reader, Melissa-Ann Nievera-Lozano and  Anthony Abulencia Santa Ana, Editors</t>
  </si>
  <si>
    <t>Closer to liberation Closer to Liberation: Pin[a/x]y Activism in Theory and Practice, Amanda Lee Solomon Amorao, Candice Custodio-Tan, Jen Soriano, Editors., Candice Custodio-Tan, Jen Soriano, Editors.</t>
  </si>
  <si>
    <t>The Forbidden Book: The Philippine-American War in Political Cartoons. Abe Ignacio, Enrique de la Cruz, et al.</t>
  </si>
  <si>
    <t>History of the Philippines: From Indios Bravos to Filipinos.  Francia, Luis.</t>
  </si>
  <si>
    <t xml:space="preserve">Bite by Bite: Nourishments and Jamborees.        Nezhukumatathil, Aimee. </t>
  </si>
  <si>
    <t xml:space="preserve">Souvenir. Suzara, Aimee.  </t>
  </si>
  <si>
    <t xml:space="preserve">Dogeaters: A Play about the Philippines. Hagedorn, Jessica. </t>
  </si>
  <si>
    <t xml:space="preserve">America is in the Heart. Bulosan, Carlos. </t>
  </si>
  <si>
    <t xml:space="preserve">America Is Not the Heart: A Novel.  Castillo, Elaine. </t>
  </si>
  <si>
    <t>Nervous Essays on Heritage and Healing. Jen Soriano</t>
  </si>
  <si>
    <t xml:space="preserve"> Diwata. Reyes, Barbara Jane. </t>
  </si>
  <si>
    <t xml:space="preserve"> Letters to a Young Brown Girl.  Barbara Jane Reyes</t>
  </si>
  <si>
    <t>Tikim: Essays on Philippine Food and Culture, Doreen Fernandez (Brill 2020)</t>
  </si>
  <si>
    <t>The Latinos of Asia: How Filipino Americans Break the Rules of Race, Ocampo, Anthony Christian</t>
  </si>
  <si>
    <t>Invocation to Daughters: City Lights Spotlight No. 16, Barbara Jane Reyes</t>
  </si>
  <si>
    <t>Monsters. Lesley Tenorio</t>
  </si>
  <si>
    <t>Neat Board Bundle for Study Room and Classroom</t>
  </si>
  <si>
    <t>Neat Board Annual Zoom License</t>
  </si>
  <si>
    <t>PC Laptops for student check-out</t>
  </si>
  <si>
    <t>PC Laptop Chargers for students - circulating</t>
  </si>
  <si>
    <t xml:space="preserve">Laptop Cart </t>
  </si>
  <si>
    <t>Replacement for lost or damaged power chargers</t>
  </si>
  <si>
    <t>Graphing Calculators</t>
  </si>
  <si>
    <t>Arturia DrumBrute Impact Analog Drum Machine</t>
  </si>
  <si>
    <t>ClearClick Video to Digital Converter 3.0</t>
  </si>
  <si>
    <t>Vlogging Bundle</t>
  </si>
  <si>
    <t xml:space="preserve">Library </t>
  </si>
  <si>
    <t>Green screen</t>
  </si>
  <si>
    <t>Privacy Screens (2-pack)</t>
  </si>
  <si>
    <t>Hotspots (moved from Budget Aug to Lottery)</t>
  </si>
  <si>
    <t>Copier Machine for Student and Public Use</t>
  </si>
  <si>
    <t xml:space="preserve"> $                -  </t>
  </si>
  <si>
    <t xml:space="preserve"> $               -  </t>
  </si>
  <si>
    <t xml:space="preserve"> $             -  </t>
  </si>
  <si>
    <t xml:space="preserve"> $                                </t>
  </si>
  <si>
    <t> +A90:J96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</si>
</sst>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7">
    <font>
      <sz val="11"/>
      <color theme="1"/>
      <name val="Aptos Narrow"/>
      <family val="2"/>
      <scheme val="minor"/>
    </font>
    <font>
      <u/>
      <sz val="11"/>
      <color theme="10"/>
      <name val="Aptos Narrow"/>
      <family val="2"/>
      <scheme val="minor"/>
    </font>
    <font>
      <b/>
      <sz val="9"/>
      <color rgb="FF000000"/>
      <name val="Calibri"/>
      <family val="2"/>
    </font>
    <font>
      <sz val="8"/>
      <color rgb="FF000000"/>
      <name val="Calibri"/>
      <family val="2"/>
    </font>
    <font>
      <b/>
      <sz val="8"/>
      <color rgb="FF000000"/>
      <name val="Calibri"/>
      <family val="2"/>
    </font>
    <font>
      <sz val="8"/>
      <name val="Calibri"/>
      <family val="2"/>
    </font>
    <font>
      <sz val="8"/>
      <color rgb="FFC00000"/>
      <name val="Calibri"/>
      <family val="2"/>
    </font>
    <font>
      <b/>
      <sz val="10"/>
      <color rgb="FF000000"/>
      <name val="Calibri"/>
      <family val="2"/>
    </font>
    <font>
      <sz val="10"/>
      <color rgb="FF000000"/>
      <name val="Calibri"/>
      <family val="2"/>
    </font>
    <font>
      <sz val="9"/>
      <color rgb="FF000000"/>
      <name val="Calibri"/>
      <family val="2"/>
    </font>
    <font>
      <sz val="11"/>
      <color rgb="FF000000"/>
      <name val="Calibri"/>
      <family val="2"/>
    </font>
    <font>
      <b/>
      <sz val="11"/>
      <color rgb="FF4472C4"/>
      <name val="Calibri"/>
      <family val="2"/>
    </font>
    <font>
      <b/>
      <sz val="11"/>
      <color rgb="FF000000"/>
      <name val="Calibri"/>
      <family val="2"/>
    </font>
    <font>
      <strike/>
      <sz val="8"/>
      <color rgb="FF000000"/>
      <name val="Calibri"/>
      <family val="2"/>
    </font>
    <font>
      <strike/>
      <sz val="12"/>
      <color rgb="FF000000"/>
      <name val="Calibri"/>
    </font>
    <font>
      <b/>
      <sz val="12"/>
      <color rgb="FF000000"/>
      <name val="Calibri"/>
    </font>
    <font>
      <sz val="12"/>
      <color rgb="FF000000"/>
      <name val="Calibri"/>
    </font>
    <font>
      <sz val="12"/>
      <color rgb="FF000000"/>
      <name val="Aptos Narrow"/>
    </font>
    <font>
      <b/>
      <sz val="14"/>
      <color rgb="FF000000"/>
      <name val="Aptos Narrow"/>
    </font>
    <font>
      <sz val="10"/>
      <color rgb="FF000000"/>
      <name val="Calibri"/>
    </font>
    <font>
      <sz val="14"/>
      <color rgb="FF000000"/>
      <name val="Calibri"/>
      <family val="2"/>
    </font>
    <font>
      <sz val="9"/>
      <color rgb="FF000000"/>
      <name val="Calibri"/>
    </font>
    <font>
      <sz val="11"/>
      <color rgb="FF000000"/>
      <name val="Aptos Narrow"/>
      <family val="2"/>
      <scheme val="minor"/>
    </font>
    <font>
      <sz val="12"/>
      <color rgb="FF000000"/>
      <name val="Calibri (Body)"/>
    </font>
    <font>
      <sz val="12"/>
      <color rgb="FF000000"/>
      <name val="Calibri"/>
      <family val="2"/>
    </font>
    <font>
      <b/>
      <sz val="11"/>
      <color rgb="FF000000"/>
      <name val="Aptos Narrow"/>
      <family val="2"/>
      <scheme val="minor"/>
    </font>
    <font>
      <sz val="14"/>
      <color rgb="FF000000"/>
      <name val="Aptos Narrow"/>
      <family val="2"/>
    </font>
  </fonts>
  <fills count="12">
    <fill>
      <patternFill patternType="none"/>
    </fill>
    <fill>
      <patternFill patternType="gray125"/>
    </fill>
    <fill>
      <patternFill patternType="solid">
        <fgColor rgb="FFC6E0B4"/>
        <bgColor rgb="FF000000"/>
      </patternFill>
    </fill>
    <fill>
      <patternFill patternType="solid">
        <fgColor rgb="FFBFBFBF"/>
        <bgColor rgb="FF000000"/>
      </patternFill>
    </fill>
    <fill>
      <patternFill patternType="solid">
        <fgColor rgb="FFE2EFDA"/>
        <bgColor rgb="FF000000"/>
      </patternFill>
    </fill>
    <fill>
      <patternFill patternType="solid">
        <fgColor rgb="FFFCE4D6"/>
        <bgColor rgb="FF000000"/>
      </patternFill>
    </fill>
    <fill>
      <patternFill patternType="solid">
        <fgColor rgb="FFB4C6E7"/>
        <bgColor rgb="FF000000"/>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38">
    <border>
      <left/>
      <right/>
      <top/>
      <bottom/>
      <diagonal/>
    </border>
    <border>
      <left style="medium">
        <color indexed="64"/>
      </left>
      <right style="thin">
        <color rgb="FFAEAAAA"/>
      </right>
      <top style="medium">
        <color indexed="64"/>
      </top>
      <bottom style="medium">
        <color indexed="64"/>
      </bottom>
      <diagonal/>
    </border>
    <border>
      <left/>
      <right style="thin">
        <color rgb="FFAEAAAA"/>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AEAAAA"/>
      </left>
      <right style="medium">
        <color indexed="64"/>
      </right>
      <top style="medium">
        <color indexed="64"/>
      </top>
      <bottom style="medium">
        <color indexed="64"/>
      </bottom>
      <diagonal/>
    </border>
    <border>
      <left style="medium">
        <color indexed="64"/>
      </left>
      <right style="thin">
        <color rgb="FFAEAAAA"/>
      </right>
      <top/>
      <bottom style="thin">
        <color rgb="FFAEAAAA"/>
      </bottom>
      <diagonal/>
    </border>
    <border>
      <left/>
      <right style="thin">
        <color rgb="FFAEAAAA"/>
      </right>
      <top/>
      <bottom style="thin">
        <color rgb="FFAEAAAA"/>
      </bottom>
      <diagonal/>
    </border>
    <border>
      <left style="thin">
        <color rgb="FFAEAAAA"/>
      </left>
      <right style="thin">
        <color rgb="FFAEAAAA"/>
      </right>
      <top style="medium">
        <color indexed="64"/>
      </top>
      <bottom style="thin">
        <color rgb="FFAEAAAA"/>
      </bottom>
      <diagonal/>
    </border>
    <border>
      <left/>
      <right style="medium">
        <color indexed="64"/>
      </right>
      <top/>
      <bottom style="thin">
        <color rgb="FFAEAAAA"/>
      </bottom>
      <diagonal/>
    </border>
    <border>
      <left style="thin">
        <color rgb="FFAEAAAA"/>
      </left>
      <right style="medium">
        <color indexed="64"/>
      </right>
      <top/>
      <bottom style="thin">
        <color rgb="FFAEAAAA"/>
      </bottom>
      <diagonal/>
    </border>
    <border>
      <left style="thin">
        <color rgb="FFAEAAAA"/>
      </left>
      <right style="thin">
        <color rgb="FFAEAAAA"/>
      </right>
      <top style="thin">
        <color rgb="FFAEAAAA"/>
      </top>
      <bottom style="thin">
        <color rgb="FFAEAAAA"/>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EAAAA"/>
      </left>
      <right style="thin">
        <color rgb="FFAEAAAA"/>
      </right>
      <top/>
      <bottom style="thin">
        <color rgb="FFAEAAAA"/>
      </bottom>
      <diagonal/>
    </border>
    <border>
      <left/>
      <right style="thin">
        <color rgb="FFAEAAAA"/>
      </right>
      <top style="thin">
        <color rgb="FFAEAAAA"/>
      </top>
      <bottom style="thin">
        <color rgb="FFAEAAAA"/>
      </bottom>
      <diagonal/>
    </border>
    <border>
      <left style="thin">
        <color rgb="FFAEAAAA"/>
      </left>
      <right style="medium">
        <color indexed="64"/>
      </right>
      <top style="thin">
        <color rgb="FFAEAAAA"/>
      </top>
      <bottom style="thin">
        <color rgb="FFAEAAAA"/>
      </bottom>
      <diagonal/>
    </border>
    <border>
      <left style="medium">
        <color indexed="64"/>
      </left>
      <right style="thin">
        <color rgb="FFAEAAAA"/>
      </right>
      <top/>
      <bottom style="medium">
        <color indexed="64"/>
      </bottom>
      <diagonal/>
    </border>
    <border>
      <left/>
      <right style="thin">
        <color rgb="FFAEAAAA"/>
      </right>
      <top/>
      <bottom style="medium">
        <color indexed="64"/>
      </bottom>
      <diagonal/>
    </border>
    <border>
      <left style="thin">
        <color rgb="FFA6A6A6"/>
      </left>
      <right style="thin">
        <color rgb="FFA6A6A6"/>
      </right>
      <top/>
      <bottom style="medium">
        <color indexed="64"/>
      </bottom>
      <diagonal/>
    </border>
    <border>
      <left/>
      <right style="thin">
        <color rgb="FFA6A6A6"/>
      </right>
      <top/>
      <bottom style="medium">
        <color indexed="64"/>
      </bottom>
      <diagonal/>
    </border>
    <border>
      <left/>
      <right style="medium">
        <color indexed="64"/>
      </right>
      <top/>
      <bottom style="medium">
        <color indexed="64"/>
      </bottom>
      <diagonal/>
    </border>
    <border>
      <left style="thin">
        <color rgb="FFAEAAAA"/>
      </left>
      <right style="medium">
        <color indexed="64"/>
      </right>
      <top/>
      <bottom style="medium">
        <color indexed="64"/>
      </bottom>
      <diagonal/>
    </border>
    <border>
      <left/>
      <right/>
      <top style="medium">
        <color indexed="64"/>
      </top>
      <bottom/>
      <diagonal/>
    </border>
    <border>
      <left style="medium">
        <color indexed="64"/>
      </left>
      <right/>
      <top/>
      <bottom style="thin">
        <color rgb="FFAEAAAA"/>
      </bottom>
      <diagonal/>
    </border>
    <border>
      <left/>
      <right/>
      <top/>
      <bottom style="thin">
        <color rgb="FFAEAAAA"/>
      </bottom>
      <diagonal/>
    </border>
    <border>
      <left style="medium">
        <color indexed="64"/>
      </left>
      <right/>
      <top style="thin">
        <color rgb="FFAEAAAA"/>
      </top>
      <bottom style="thin">
        <color rgb="FFAEAAAA"/>
      </bottom>
      <diagonal/>
    </border>
    <border>
      <left/>
      <right/>
      <top style="thin">
        <color rgb="FFAEAAAA"/>
      </top>
      <bottom style="thin">
        <color rgb="FFAEAAAA"/>
      </bottom>
      <diagonal/>
    </border>
    <border>
      <left/>
      <right style="thin">
        <color rgb="FFAEAAAA"/>
      </right>
      <top style="medium">
        <color indexed="64"/>
      </top>
      <bottom style="thin">
        <color rgb="FFAEAAAA"/>
      </bottom>
      <diagonal/>
    </border>
    <border>
      <left/>
      <right style="medium">
        <color indexed="64"/>
      </right>
      <top style="medium">
        <color indexed="64"/>
      </top>
      <bottom style="thin">
        <color rgb="FFAEAAAA"/>
      </bottom>
      <diagonal/>
    </border>
    <border>
      <left style="thin">
        <color rgb="FFAEAAAA"/>
      </left>
      <right style="medium">
        <color indexed="64"/>
      </right>
      <top style="medium">
        <color indexed="64"/>
      </top>
      <bottom style="thin">
        <color rgb="FFAEAAAA"/>
      </bottom>
      <diagonal/>
    </border>
    <border>
      <left/>
      <right style="thin">
        <color rgb="FFAEAAAA"/>
      </right>
      <top style="thin">
        <color rgb="FFAEAAAA"/>
      </top>
      <bottom style="medium">
        <color indexed="64"/>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rgb="FFA6A6A6"/>
      </left>
      <right/>
      <top/>
      <bottom style="thin">
        <color rgb="FFA6A6A6"/>
      </bottom>
      <diagonal/>
    </border>
    <border>
      <left style="thin">
        <color rgb="FFAEAAAA"/>
      </left>
      <right style="thin">
        <color rgb="FF000000"/>
      </right>
      <top/>
      <bottom style="thin">
        <color rgb="FFAEAAAA"/>
      </bottom>
      <diagonal/>
    </border>
    <border>
      <left style="thin">
        <color rgb="FFAEAAAA"/>
      </left>
      <right style="thin">
        <color rgb="FFAEAAAA"/>
      </right>
      <top style="thin">
        <color rgb="FFAEAAAA"/>
      </top>
      <bottom/>
      <diagonal/>
    </border>
    <border>
      <left/>
      <right style="thin">
        <color rgb="FFAEAAAA"/>
      </right>
      <top style="thin">
        <color rgb="FFAEAAAA"/>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169">
    <xf numFmtId="0" fontId="0" fillId="0" borderId="0" xfId="0"/>
    <xf numFmtId="0" fontId="0" fillId="0" borderId="0" xfId="0" applyAlignment="1">
      <alignment vertical="top"/>
    </xf>
    <xf numFmtId="0" fontId="3" fillId="2" borderId="5" xfId="0" applyFont="1" applyFill="1" applyBorder="1" applyAlignment="1">
      <alignment vertical="top"/>
    </xf>
    <xf numFmtId="0" fontId="3" fillId="2" borderId="6" xfId="0" applyFont="1" applyFill="1" applyBorder="1" applyAlignment="1">
      <alignment vertical="top" wrapText="1"/>
    </xf>
    <xf numFmtId="0" fontId="3" fillId="2" borderId="6" xfId="0" applyFont="1" applyFill="1" applyBorder="1" applyAlignment="1">
      <alignment vertical="top"/>
    </xf>
    <xf numFmtId="0" fontId="3" fillId="3" borderId="7" xfId="0" applyFont="1" applyFill="1" applyBorder="1" applyAlignment="1">
      <alignment vertical="top"/>
    </xf>
    <xf numFmtId="0" fontId="4" fillId="2" borderId="6" xfId="0" applyFont="1" applyFill="1" applyBorder="1" applyAlignment="1">
      <alignment vertical="top" wrapText="1"/>
    </xf>
    <xf numFmtId="0" fontId="1" fillId="2" borderId="8" xfId="1" applyFill="1" applyBorder="1" applyAlignment="1">
      <alignment vertical="top" wrapText="1"/>
    </xf>
    <xf numFmtId="0" fontId="5" fillId="2" borderId="9" xfId="0" applyFont="1" applyFill="1" applyBorder="1" applyAlignment="1">
      <alignment vertical="top" wrapText="1"/>
    </xf>
    <xf numFmtId="6" fontId="5" fillId="2" borderId="9" xfId="0" applyNumberFormat="1" applyFont="1" applyFill="1" applyBorder="1" applyAlignment="1">
      <alignment vertical="top" wrapText="1"/>
    </xf>
    <xf numFmtId="0" fontId="3" fillId="2" borderId="8" xfId="0" applyFont="1" applyFill="1" applyBorder="1" applyAlignment="1">
      <alignment vertical="top" wrapText="1"/>
    </xf>
    <xf numFmtId="0" fontId="3" fillId="3" borderId="10" xfId="0" applyFont="1" applyFill="1" applyBorder="1" applyAlignment="1">
      <alignment vertical="top"/>
    </xf>
    <xf numFmtId="0" fontId="3" fillId="2" borderId="6" xfId="0" quotePrefix="1" applyFont="1" applyFill="1" applyBorder="1" applyAlignment="1">
      <alignment vertical="top" wrapText="1"/>
    </xf>
    <xf numFmtId="0" fontId="3" fillId="4" borderId="5" xfId="0" applyFont="1" applyFill="1" applyBorder="1" applyAlignment="1">
      <alignment vertical="top"/>
    </xf>
    <xf numFmtId="0" fontId="3" fillId="4" borderId="6" xfId="0" applyFont="1" applyFill="1" applyBorder="1" applyAlignment="1">
      <alignment vertical="top" wrapText="1"/>
    </xf>
    <xf numFmtId="0" fontId="3" fillId="4" borderId="6" xfId="0" applyFont="1" applyFill="1" applyBorder="1" applyAlignment="1">
      <alignment vertical="top"/>
    </xf>
    <xf numFmtId="0" fontId="4" fillId="4" borderId="6" xfId="0" applyFont="1" applyFill="1" applyBorder="1" applyAlignment="1">
      <alignment vertical="top" wrapText="1"/>
    </xf>
    <xf numFmtId="0" fontId="3" fillId="4" borderId="8" xfId="0" applyFont="1" applyFill="1" applyBorder="1" applyAlignment="1">
      <alignment vertical="top" wrapText="1"/>
    </xf>
    <xf numFmtId="0" fontId="3" fillId="4" borderId="9" xfId="0" applyFont="1" applyFill="1" applyBorder="1" applyAlignment="1">
      <alignment vertical="top" wrapText="1"/>
    </xf>
    <xf numFmtId="6" fontId="3" fillId="4" borderId="9" xfId="0" applyNumberFormat="1" applyFont="1" applyFill="1" applyBorder="1" applyAlignment="1">
      <alignment vertical="top" wrapText="1"/>
    </xf>
    <xf numFmtId="0" fontId="3" fillId="0" borderId="5" xfId="0" applyFont="1" applyBorder="1" applyAlignment="1">
      <alignment vertical="top"/>
    </xf>
    <xf numFmtId="0" fontId="3" fillId="0" borderId="6" xfId="0" applyFont="1" applyBorder="1" applyAlignment="1">
      <alignment vertical="top" wrapText="1"/>
    </xf>
    <xf numFmtId="0" fontId="3" fillId="0" borderId="6"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wrapText="1"/>
    </xf>
    <xf numFmtId="6" fontId="3" fillId="0" borderId="9" xfId="0" applyNumberFormat="1" applyFont="1" applyBorder="1" applyAlignment="1">
      <alignment vertical="top" wrapText="1"/>
    </xf>
    <xf numFmtId="0" fontId="5" fillId="0" borderId="6"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1" fillId="0" borderId="8" xfId="1" applyFill="1" applyBorder="1" applyAlignment="1">
      <alignment vertical="top" wrapText="1"/>
    </xf>
    <xf numFmtId="0" fontId="1" fillId="0" borderId="9" xfId="1" applyFill="1" applyBorder="1" applyAlignment="1">
      <alignment vertical="top" wrapText="1"/>
    </xf>
    <xf numFmtId="0" fontId="3" fillId="3" borderId="10" xfId="0" applyFont="1" applyFill="1" applyBorder="1" applyAlignment="1">
      <alignment vertical="top" wrapText="1"/>
    </xf>
    <xf numFmtId="6" fontId="3" fillId="0" borderId="8" xfId="0" applyNumberFormat="1" applyFont="1" applyBorder="1" applyAlignment="1">
      <alignment vertical="top" wrapText="1"/>
    </xf>
    <xf numFmtId="0" fontId="3" fillId="3" borderId="15" xfId="0" applyFont="1" applyFill="1" applyBorder="1" applyAlignment="1">
      <alignment vertical="top" wrapText="1"/>
    </xf>
    <xf numFmtId="0" fontId="3" fillId="0" borderId="16" xfId="0" applyFont="1" applyBorder="1" applyAlignment="1">
      <alignment vertical="top"/>
    </xf>
    <xf numFmtId="0" fontId="3" fillId="0" borderId="17"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9" xfId="0" applyFont="1" applyBorder="1" applyAlignment="1">
      <alignment vertical="top" wrapText="1"/>
    </xf>
    <xf numFmtId="6" fontId="3" fillId="0" borderId="20" xfId="0" applyNumberFormat="1" applyFont="1" applyBorder="1" applyAlignment="1">
      <alignment vertical="top" wrapText="1"/>
    </xf>
    <xf numFmtId="0" fontId="3" fillId="0" borderId="21" xfId="0" applyFont="1" applyBorder="1" applyAlignment="1">
      <alignment vertical="top" wrapText="1"/>
    </xf>
    <xf numFmtId="6" fontId="3" fillId="0" borderId="21" xfId="0" applyNumberFormat="1" applyFont="1" applyBorder="1" applyAlignment="1">
      <alignment vertical="top" wrapText="1"/>
    </xf>
    <xf numFmtId="0" fontId="4" fillId="0" borderId="6" xfId="0" applyFont="1" applyBorder="1" applyAlignment="1">
      <alignment vertical="top"/>
    </xf>
    <xf numFmtId="0" fontId="4" fillId="0" borderId="6" xfId="0" applyFont="1" applyBorder="1" applyAlignment="1">
      <alignment vertical="top" wrapText="1"/>
    </xf>
    <xf numFmtId="0" fontId="7" fillId="0" borderId="6" xfId="0" applyFont="1" applyBorder="1" applyAlignment="1">
      <alignment vertical="top" wrapText="1"/>
    </xf>
    <xf numFmtId="0" fontId="7" fillId="0" borderId="6" xfId="0" applyFont="1" applyBorder="1" applyAlignment="1">
      <alignment vertical="top"/>
    </xf>
    <xf numFmtId="0" fontId="7" fillId="0" borderId="8" xfId="0" applyFont="1" applyBorder="1" applyAlignment="1">
      <alignment vertical="top" wrapText="1"/>
    </xf>
    <xf numFmtId="0" fontId="7" fillId="0" borderId="9" xfId="0" applyFont="1" applyBorder="1" applyAlignment="1">
      <alignment vertical="top" wrapText="1"/>
    </xf>
    <xf numFmtId="6" fontId="7" fillId="0" borderId="9" xfId="0" applyNumberFormat="1" applyFont="1" applyBorder="1" applyAlignment="1">
      <alignment vertical="top" wrapText="1"/>
    </xf>
    <xf numFmtId="0" fontId="4" fillId="4" borderId="6" xfId="0" applyFont="1" applyFill="1" applyBorder="1" applyAlignment="1">
      <alignment vertical="top"/>
    </xf>
    <xf numFmtId="0" fontId="8" fillId="2" borderId="6" xfId="0" applyFont="1" applyFill="1" applyBorder="1" applyAlignment="1">
      <alignment vertical="top" wrapText="1"/>
    </xf>
    <xf numFmtId="0" fontId="8" fillId="2" borderId="6" xfId="0" applyFont="1" applyFill="1" applyBorder="1" applyAlignment="1">
      <alignment vertical="top"/>
    </xf>
    <xf numFmtId="0" fontId="8" fillId="2" borderId="8" xfId="0" applyFont="1" applyFill="1" applyBorder="1" applyAlignment="1">
      <alignment vertical="top" wrapText="1"/>
    </xf>
    <xf numFmtId="0" fontId="8" fillId="2" borderId="9" xfId="0" applyFont="1" applyFill="1" applyBorder="1" applyAlignment="1">
      <alignment vertical="top" wrapText="1"/>
    </xf>
    <xf numFmtId="6" fontId="8" fillId="2" borderId="9" xfId="0" applyNumberFormat="1" applyFont="1" applyFill="1" applyBorder="1" applyAlignment="1">
      <alignment vertical="top" wrapText="1"/>
    </xf>
    <xf numFmtId="0" fontId="8" fillId="4" borderId="6" xfId="0" applyFont="1" applyFill="1" applyBorder="1" applyAlignment="1">
      <alignment vertical="top" wrapText="1"/>
    </xf>
    <xf numFmtId="0" fontId="8" fillId="4" borderId="6" xfId="0" applyFont="1" applyFill="1" applyBorder="1" applyAlignment="1">
      <alignment vertical="top"/>
    </xf>
    <xf numFmtId="0" fontId="8" fillId="4" borderId="8" xfId="0" applyFont="1" applyFill="1" applyBorder="1" applyAlignment="1">
      <alignment vertical="top" wrapText="1"/>
    </xf>
    <xf numFmtId="0" fontId="8" fillId="4" borderId="9" xfId="0" applyFont="1" applyFill="1" applyBorder="1" applyAlignment="1">
      <alignment vertical="top" wrapText="1"/>
    </xf>
    <xf numFmtId="6" fontId="8" fillId="4" borderId="9" xfId="0" applyNumberFormat="1" applyFont="1" applyFill="1" applyBorder="1" applyAlignment="1">
      <alignment vertical="top" wrapText="1"/>
    </xf>
    <xf numFmtId="0" fontId="4" fillId="0" borderId="5" xfId="0" applyFont="1" applyBorder="1" applyAlignment="1">
      <alignment vertical="top"/>
    </xf>
    <xf numFmtId="0" fontId="8" fillId="0" borderId="6" xfId="0" applyFont="1" applyBorder="1" applyAlignment="1">
      <alignment vertical="top" wrapText="1"/>
    </xf>
    <xf numFmtId="0" fontId="8" fillId="0" borderId="6" xfId="0" applyFont="1" applyBorder="1" applyAlignment="1">
      <alignment vertical="top"/>
    </xf>
    <xf numFmtId="0" fontId="8" fillId="0" borderId="8" xfId="0" applyFont="1" applyBorder="1" applyAlignment="1">
      <alignment vertical="top" wrapText="1"/>
    </xf>
    <xf numFmtId="0" fontId="8" fillId="0" borderId="9" xfId="0" applyFont="1" applyBorder="1" applyAlignment="1">
      <alignment vertical="top" wrapText="1"/>
    </xf>
    <xf numFmtId="6" fontId="8" fillId="0" borderId="9" xfId="0" applyNumberFormat="1" applyFont="1" applyBorder="1" applyAlignment="1">
      <alignment vertical="top" wrapText="1"/>
    </xf>
    <xf numFmtId="0" fontId="4" fillId="0" borderId="16" xfId="0" applyFont="1" applyBorder="1" applyAlignment="1">
      <alignment vertical="top"/>
    </xf>
    <xf numFmtId="0" fontId="4" fillId="0" borderId="17" xfId="0" applyFont="1" applyBorder="1" applyAlignment="1">
      <alignment vertical="top"/>
    </xf>
    <xf numFmtId="0" fontId="3" fillId="0" borderId="20" xfId="0" applyFont="1" applyBorder="1" applyAlignment="1">
      <alignment vertical="top" wrapText="1"/>
    </xf>
    <xf numFmtId="0" fontId="9" fillId="0" borderId="0" xfId="0" applyFont="1" applyAlignment="1">
      <alignment vertical="top"/>
    </xf>
    <xf numFmtId="8" fontId="3" fillId="2" borderId="6" xfId="0" applyNumberFormat="1" applyFont="1" applyFill="1" applyBorder="1" applyAlignment="1">
      <alignment vertical="top" wrapText="1"/>
    </xf>
    <xf numFmtId="0" fontId="3" fillId="2" borderId="8" xfId="0" applyFont="1" applyFill="1" applyBorder="1" applyAlignment="1">
      <alignment vertical="top"/>
    </xf>
    <xf numFmtId="0" fontId="4" fillId="2" borderId="9" xfId="0" applyFont="1" applyFill="1" applyBorder="1" applyAlignment="1">
      <alignment vertical="top"/>
    </xf>
    <xf numFmtId="6" fontId="4" fillId="2" borderId="9" xfId="0" applyNumberFormat="1" applyFont="1" applyFill="1" applyBorder="1" applyAlignment="1">
      <alignment vertical="top"/>
    </xf>
    <xf numFmtId="0" fontId="10" fillId="0" borderId="0" xfId="0" applyFont="1" applyAlignment="1">
      <alignment vertical="top"/>
    </xf>
    <xf numFmtId="8" fontId="3" fillId="0" borderId="6" xfId="0" applyNumberFormat="1" applyFont="1" applyBorder="1" applyAlignment="1">
      <alignment vertical="top" wrapText="1"/>
    </xf>
    <xf numFmtId="0" fontId="3" fillId="0" borderId="8" xfId="0" applyFont="1" applyBorder="1" applyAlignment="1">
      <alignment vertical="top"/>
    </xf>
    <xf numFmtId="0" fontId="4" fillId="0" borderId="9" xfId="0" applyFont="1" applyBorder="1" applyAlignment="1">
      <alignment vertical="top"/>
    </xf>
    <xf numFmtId="8" fontId="3" fillId="0" borderId="6" xfId="0" applyNumberFormat="1" applyFont="1" applyBorder="1" applyAlignment="1">
      <alignment vertical="top"/>
    </xf>
    <xf numFmtId="8" fontId="3" fillId="4" borderId="6" xfId="0" applyNumberFormat="1" applyFont="1" applyFill="1" applyBorder="1" applyAlignment="1">
      <alignment vertical="top" wrapText="1"/>
    </xf>
    <xf numFmtId="0" fontId="4" fillId="4" borderId="9" xfId="0" applyFont="1" applyFill="1" applyBorder="1" applyAlignment="1">
      <alignment vertical="top" wrapText="1"/>
    </xf>
    <xf numFmtId="0" fontId="9" fillId="0" borderId="6" xfId="0" applyFont="1" applyBorder="1" applyAlignment="1">
      <alignment vertical="top" wrapText="1"/>
    </xf>
    <xf numFmtId="0" fontId="9" fillId="0" borderId="8" xfId="0" applyFont="1" applyBorder="1" applyAlignment="1">
      <alignment vertical="top"/>
    </xf>
    <xf numFmtId="0" fontId="2" fillId="0" borderId="9" xfId="0" applyFont="1" applyBorder="1" applyAlignment="1">
      <alignment vertical="top"/>
    </xf>
    <xf numFmtId="0" fontId="4" fillId="0" borderId="9" xfId="0" applyFont="1" applyBorder="1" applyAlignment="1">
      <alignment vertical="top" wrapText="1"/>
    </xf>
    <xf numFmtId="0" fontId="3" fillId="3" borderId="14" xfId="0" applyFont="1" applyFill="1" applyBorder="1" applyAlignment="1">
      <alignment vertical="top" wrapText="1"/>
    </xf>
    <xf numFmtId="0" fontId="9" fillId="3" borderId="31" xfId="0" applyFont="1" applyFill="1" applyBorder="1" applyAlignment="1">
      <alignment vertical="top" wrapText="1"/>
    </xf>
    <xf numFmtId="8" fontId="9" fillId="0" borderId="32" xfId="0" applyNumberFormat="1" applyFont="1" applyBorder="1" applyAlignment="1">
      <alignment vertical="top" wrapText="1"/>
    </xf>
    <xf numFmtId="0" fontId="9" fillId="3" borderId="33" xfId="0" applyFont="1" applyFill="1" applyBorder="1" applyAlignment="1">
      <alignment vertical="top" wrapText="1"/>
    </xf>
    <xf numFmtId="0" fontId="9" fillId="0" borderId="9" xfId="0" applyFont="1" applyBorder="1" applyAlignment="1">
      <alignment vertical="top"/>
    </xf>
    <xf numFmtId="0" fontId="2" fillId="0" borderId="0" xfId="0" applyFont="1" applyAlignment="1">
      <alignment vertical="top"/>
    </xf>
    <xf numFmtId="0" fontId="11" fillId="0" borderId="0" xfId="0" applyFont="1" applyAlignment="1">
      <alignment vertical="top"/>
    </xf>
    <xf numFmtId="0" fontId="17" fillId="0" borderId="0" xfId="0" applyFont="1"/>
    <xf numFmtId="0" fontId="3" fillId="3" borderId="6" xfId="0" applyFont="1" applyFill="1" applyBorder="1" applyAlignment="1">
      <alignment vertical="top"/>
    </xf>
    <xf numFmtId="0" fontId="10" fillId="3" borderId="6" xfId="0" applyFont="1" applyFill="1" applyBorder="1" applyAlignment="1">
      <alignment vertical="top"/>
    </xf>
    <xf numFmtId="0" fontId="3" fillId="0" borderId="30" xfId="0" applyFont="1" applyBorder="1" applyAlignment="1">
      <alignment vertical="top" wrapText="1"/>
    </xf>
    <xf numFmtId="0" fontId="3" fillId="3" borderId="6" xfId="0" applyFont="1" applyFill="1" applyBorder="1" applyAlignment="1">
      <alignment vertical="top" wrapText="1"/>
    </xf>
    <xf numFmtId="0" fontId="5" fillId="4" borderId="6" xfId="0" applyFont="1" applyFill="1" applyBorder="1" applyAlignment="1">
      <alignment vertical="top" wrapText="1"/>
    </xf>
    <xf numFmtId="8" fontId="5" fillId="4" borderId="6" xfId="0" applyNumberFormat="1" applyFont="1" applyFill="1" applyBorder="1" applyAlignment="1">
      <alignment vertical="top" wrapText="1"/>
    </xf>
    <xf numFmtId="8" fontId="3" fillId="0" borderId="17" xfId="0" applyNumberFormat="1" applyFont="1" applyBorder="1" applyAlignment="1">
      <alignment vertical="top" wrapText="1"/>
    </xf>
    <xf numFmtId="0" fontId="3" fillId="0" borderId="10" xfId="0" applyFont="1" applyBorder="1" applyAlignment="1">
      <alignment vertical="top" wrapText="1"/>
    </xf>
    <xf numFmtId="0" fontId="3" fillId="0" borderId="20" xfId="0" applyFont="1" applyBorder="1" applyAlignment="1">
      <alignment vertical="top"/>
    </xf>
    <xf numFmtId="0" fontId="4" fillId="0" borderId="21" xfId="0" applyFont="1" applyBorder="1" applyAlignment="1">
      <alignment vertical="top"/>
    </xf>
    <xf numFmtId="6" fontId="4" fillId="2" borderId="34" xfId="0" applyNumberFormat="1" applyFont="1" applyFill="1" applyBorder="1" applyAlignment="1">
      <alignment vertical="top"/>
    </xf>
    <xf numFmtId="0" fontId="12" fillId="7" borderId="0" xfId="0" applyFont="1" applyFill="1" applyAlignment="1">
      <alignment vertical="top"/>
    </xf>
    <xf numFmtId="6" fontId="12" fillId="7" borderId="0" xfId="0" applyNumberFormat="1" applyFont="1" applyFill="1" applyAlignment="1">
      <alignment vertical="top"/>
    </xf>
    <xf numFmtId="0" fontId="20" fillId="0" borderId="36" xfId="0" applyFont="1" applyBorder="1" applyAlignment="1">
      <alignment wrapText="1"/>
    </xf>
    <xf numFmtId="6" fontId="20" fillId="0" borderId="36" xfId="0" applyNumberFormat="1" applyFont="1" applyBorder="1" applyAlignment="1">
      <alignment wrapText="1"/>
    </xf>
    <xf numFmtId="0" fontId="16" fillId="0" borderId="37" xfId="0" applyFont="1" applyBorder="1"/>
    <xf numFmtId="0" fontId="16" fillId="0" borderId="37" xfId="0" applyFont="1" applyBorder="1" applyAlignment="1">
      <alignment wrapText="1"/>
    </xf>
    <xf numFmtId="8" fontId="16" fillId="0" borderId="37" xfId="0" applyNumberFormat="1" applyFont="1" applyBorder="1" applyAlignment="1">
      <alignment wrapText="1"/>
    </xf>
    <xf numFmtId="0" fontId="19" fillId="0" borderId="37" xfId="0" applyFont="1" applyBorder="1" applyAlignment="1">
      <alignment wrapText="1"/>
    </xf>
    <xf numFmtId="0" fontId="16" fillId="0" borderId="37" xfId="0" applyFont="1" applyBorder="1" applyAlignment="1">
      <alignment vertical="top" wrapText="1"/>
    </xf>
    <xf numFmtId="0" fontId="21" fillId="0" borderId="37" xfId="0" applyFont="1" applyBorder="1" applyAlignment="1">
      <alignment wrapText="1"/>
    </xf>
    <xf numFmtId="0" fontId="16" fillId="9" borderId="37" xfId="0" applyFont="1" applyFill="1" applyBorder="1"/>
    <xf numFmtId="0" fontId="16" fillId="9" borderId="37" xfId="0" applyFont="1" applyFill="1" applyBorder="1" applyAlignment="1">
      <alignment wrapText="1"/>
    </xf>
    <xf numFmtId="0" fontId="10" fillId="0" borderId="10" xfId="0" applyFont="1" applyBorder="1" applyAlignment="1">
      <alignment wrapText="1"/>
    </xf>
    <xf numFmtId="0" fontId="22" fillId="0" borderId="0" xfId="0" applyFont="1"/>
    <xf numFmtId="8" fontId="16" fillId="9" borderId="37" xfId="0" applyNumberFormat="1" applyFont="1" applyFill="1" applyBorder="1" applyAlignment="1">
      <alignment wrapText="1"/>
    </xf>
    <xf numFmtId="0" fontId="23" fillId="9" borderId="37" xfId="0" applyFont="1" applyFill="1" applyBorder="1" applyAlignment="1">
      <alignment wrapText="1"/>
    </xf>
    <xf numFmtId="8" fontId="16" fillId="9" borderId="37" xfId="0" applyNumberFormat="1" applyFont="1" applyFill="1" applyBorder="1"/>
    <xf numFmtId="0" fontId="22" fillId="9" borderId="0" xfId="0" applyFont="1" applyFill="1"/>
    <xf numFmtId="0" fontId="16" fillId="9" borderId="37" xfId="0" applyFont="1" applyFill="1" applyBorder="1" applyAlignment="1">
      <alignment vertical="top" wrapText="1"/>
    </xf>
    <xf numFmtId="0" fontId="24" fillId="9" borderId="10" xfId="0" applyFont="1" applyFill="1" applyBorder="1" applyAlignment="1">
      <alignment wrapText="1"/>
    </xf>
    <xf numFmtId="0" fontId="24" fillId="9" borderId="13" xfId="0" applyFont="1" applyFill="1" applyBorder="1" applyAlignment="1">
      <alignment wrapText="1"/>
    </xf>
    <xf numFmtId="0" fontId="15" fillId="0" borderId="37" xfId="0" applyFont="1" applyBorder="1" applyAlignment="1">
      <alignment wrapText="1"/>
    </xf>
    <xf numFmtId="0" fontId="16" fillId="9" borderId="37" xfId="0" applyFont="1" applyFill="1" applyBorder="1" applyAlignment="1">
      <alignment vertical="top"/>
    </xf>
    <xf numFmtId="8" fontId="22" fillId="0" borderId="0" xfId="0" applyNumberFormat="1" applyFont="1"/>
    <xf numFmtId="0" fontId="26" fillId="0" borderId="0" xfId="0" applyFont="1"/>
    <xf numFmtId="0" fontId="22" fillId="0" borderId="37" xfId="0" applyFont="1" applyBorder="1"/>
    <xf numFmtId="0" fontId="17" fillId="0" borderId="37" xfId="0" applyFont="1" applyBorder="1"/>
    <xf numFmtId="8" fontId="17" fillId="0" borderId="37" xfId="0" applyNumberFormat="1" applyFont="1" applyBorder="1"/>
    <xf numFmtId="0" fontId="22" fillId="11" borderId="37" xfId="0" applyFont="1" applyFill="1" applyBorder="1"/>
    <xf numFmtId="0" fontId="22" fillId="0" borderId="0" xfId="0" applyFont="1" applyAlignment="1">
      <alignment horizontal="center"/>
    </xf>
    <xf numFmtId="0" fontId="16" fillId="0" borderId="37" xfId="0" applyFont="1" applyBorder="1" applyAlignment="1">
      <alignment horizontal="center"/>
    </xf>
    <xf numFmtId="0" fontId="16" fillId="9" borderId="37" xfId="0" applyFont="1" applyFill="1" applyBorder="1" applyAlignment="1">
      <alignment horizontal="center"/>
    </xf>
    <xf numFmtId="0" fontId="22" fillId="0" borderId="37" xfId="0" applyFont="1" applyBorder="1" applyAlignment="1">
      <alignment horizontal="center"/>
    </xf>
    <xf numFmtId="0" fontId="17" fillId="0" borderId="0" xfId="0" applyFont="1" applyAlignment="1">
      <alignment horizontal="center"/>
    </xf>
    <xf numFmtId="0" fontId="20" fillId="0" borderId="35" xfId="0" applyFont="1" applyBorder="1" applyAlignment="1">
      <alignment horizontal="center" wrapText="1"/>
    </xf>
    <xf numFmtId="0" fontId="2" fillId="0" borderId="1" xfId="0" applyFont="1" applyBorder="1" applyAlignment="1" applyProtection="1">
      <alignment vertical="top"/>
      <protection locked="0"/>
    </xf>
    <xf numFmtId="0" fontId="2" fillId="0" borderId="2" xfId="0" applyFont="1" applyBorder="1" applyAlignment="1" applyProtection="1">
      <alignment vertical="top" wrapText="1"/>
      <protection locked="0"/>
    </xf>
    <xf numFmtId="0" fontId="2" fillId="0" borderId="2" xfId="0" applyFont="1" applyBorder="1" applyAlignment="1" applyProtection="1">
      <alignment vertical="top"/>
      <protection locked="0"/>
    </xf>
    <xf numFmtId="0" fontId="2" fillId="0" borderId="3" xfId="0"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0" fillId="0" borderId="0" xfId="0" applyAlignment="1" applyProtection="1">
      <alignment vertical="top"/>
      <protection locked="0"/>
    </xf>
    <xf numFmtId="0" fontId="2" fillId="6" borderId="27" xfId="0" applyFont="1" applyFill="1" applyBorder="1" applyAlignment="1" applyProtection="1">
      <alignment vertical="top" wrapText="1"/>
      <protection locked="0"/>
    </xf>
    <xf numFmtId="0" fontId="2" fillId="6" borderId="27" xfId="0" applyFont="1" applyFill="1" applyBorder="1" applyAlignment="1" applyProtection="1">
      <alignment vertical="top"/>
      <protection locked="0"/>
    </xf>
    <xf numFmtId="0" fontId="2" fillId="6" borderId="28" xfId="0" applyFont="1" applyFill="1" applyBorder="1" applyAlignment="1" applyProtection="1">
      <alignment vertical="top"/>
      <protection locked="0"/>
    </xf>
    <xf numFmtId="0" fontId="2" fillId="2" borderId="29" xfId="0" applyFont="1" applyFill="1" applyBorder="1" applyAlignment="1" applyProtection="1">
      <alignment vertical="top"/>
      <protection locked="0"/>
    </xf>
    <xf numFmtId="0" fontId="2" fillId="2" borderId="29" xfId="0" applyFont="1" applyFill="1" applyBorder="1" applyAlignment="1" applyProtection="1">
      <alignment vertical="top" wrapText="1"/>
      <protection locked="0"/>
    </xf>
    <xf numFmtId="0" fontId="9" fillId="0" borderId="0" xfId="0" applyFont="1" applyAlignment="1" applyProtection="1">
      <alignment vertical="top"/>
      <protection locked="0"/>
    </xf>
    <xf numFmtId="0" fontId="25" fillId="8" borderId="37" xfId="0" applyFont="1" applyFill="1" applyBorder="1" applyProtection="1">
      <protection locked="0"/>
    </xf>
    <xf numFmtId="0" fontId="15" fillId="10" borderId="37" xfId="0" applyFont="1" applyFill="1" applyBorder="1" applyAlignment="1" applyProtection="1">
      <alignment horizontal="center"/>
      <protection locked="0"/>
    </xf>
    <xf numFmtId="0" fontId="15" fillId="10" borderId="37" xfId="0" applyFont="1" applyFill="1" applyBorder="1" applyProtection="1">
      <protection locked="0"/>
    </xf>
    <xf numFmtId="0" fontId="15" fillId="10" borderId="37" xfId="0" applyFont="1" applyFill="1" applyBorder="1" applyAlignment="1" applyProtection="1">
      <alignment wrapText="1"/>
      <protection locked="0"/>
    </xf>
    <xf numFmtId="0" fontId="22" fillId="0" borderId="0" xfId="0" applyFont="1" applyProtection="1">
      <protection locked="0"/>
    </xf>
    <xf numFmtId="0" fontId="4" fillId="0" borderId="23" xfId="0" applyFont="1" applyBorder="1" applyAlignment="1">
      <alignment vertical="top"/>
    </xf>
    <xf numFmtId="0" fontId="4" fillId="0" borderId="24" xfId="0" applyFont="1" applyBorder="1" applyAlignment="1">
      <alignment vertical="top"/>
    </xf>
    <xf numFmtId="0" fontId="4" fillId="0" borderId="6" xfId="0" applyFont="1" applyBorder="1" applyAlignment="1">
      <alignment vertical="top"/>
    </xf>
    <xf numFmtId="0" fontId="4" fillId="0" borderId="25" xfId="0" applyFont="1" applyBorder="1" applyAlignment="1">
      <alignment vertical="top"/>
    </xf>
    <xf numFmtId="0" fontId="4" fillId="0" borderId="26" xfId="0" applyFont="1" applyBorder="1" applyAlignment="1">
      <alignment vertical="top"/>
    </xf>
    <xf numFmtId="0" fontId="4" fillId="0" borderId="14" xfId="0" applyFont="1" applyBorder="1" applyAlignment="1">
      <alignment vertical="top"/>
    </xf>
    <xf numFmtId="0" fontId="4" fillId="5" borderId="26" xfId="0" applyFont="1" applyFill="1" applyBorder="1" applyAlignment="1">
      <alignment vertical="top" wrapText="1"/>
    </xf>
    <xf numFmtId="0" fontId="4" fillId="5" borderId="14" xfId="0" applyFont="1" applyFill="1" applyBorder="1" applyAlignment="1">
      <alignment vertical="top" wrapText="1"/>
    </xf>
    <xf numFmtId="0" fontId="9" fillId="3" borderId="22" xfId="0" applyFont="1" applyFill="1" applyBorder="1" applyAlignment="1">
      <alignment vertical="top" wrapText="1"/>
    </xf>
    <xf numFmtId="0" fontId="12" fillId="0" borderId="0" xfId="0" applyFont="1" applyAlignment="1">
      <alignment vertical="top"/>
    </xf>
    <xf numFmtId="0" fontId="18" fillId="0" borderId="37" xfId="0" applyFont="1" applyBorder="1" applyAlignment="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namedSheetView name="View1" id="{89854A28-4F71-4F95-AAC1-6BA907BFADE2}">
    <nsvFilter filterId="{C03A637B-C42D-4B5B-9BA3-A2F9CB8FADB3}" ref="A1:L1083"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uc?id=1SFNp9PDVh0WsLxb3WMSMgHALHglRym_C&amp;export=download&amp;display=/152375002_RESOURCEREQUEST2024.docx.pdf" TargetMode="External"/><Relationship Id="rId2" Type="http://schemas.openxmlformats.org/officeDocument/2006/relationships/hyperlink" Target="https://drive.google.com/uc?id=1SFNp9PDVh0WsLxb3WMSMgHALHglRym_C&amp;export=download&amp;display=/152375002_RESOURCEREQUEST2024.docx.pdf" TargetMode="External"/><Relationship Id="rId1" Type="http://schemas.openxmlformats.org/officeDocument/2006/relationships/hyperlink" Target="https://drive.google.com/uc?id=16PESw7N1r388Ilfquwgq3gdZeTy9jGep&amp;export=download&amp;display=/152375002_2024__LibraryProgram__ResourcesRequestPacket__final.pdf" TargetMode="External"/><Relationship Id="rId5" Type="http://schemas.openxmlformats.org/officeDocument/2006/relationships/printerSettings" Target="../printerSettings/printerSettings1.bin"/><Relationship Id="rId4" Type="http://schemas.openxmlformats.org/officeDocument/2006/relationships/hyperlink" Target="https://drive.google.com/uc?id=1SFNp9PDVh0WsLxb3WMSMgHALHglRym_C&amp;export=download&amp;display=/152375002_RESOURCEREQUEST2024.docx.pdf" TargetMode="External"/></Relationships>
</file>

<file path=xl/worksheets/_rels/sheet2.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workbookViewId="0">
      <pane ySplit="1" topLeftCell="A23" activePane="bottomLeft" state="frozen"/>
      <selection pane="bottomLeft" activeCell="I2" sqref="I2"/>
    </sheetView>
  </sheetViews>
  <sheetFormatPr defaultColWidth="9.125" defaultRowHeight="14.25"/>
  <cols>
    <col min="1" max="1" width="5.625" style="1" customWidth="1"/>
    <col min="2" max="2" width="9.125" style="1"/>
    <col min="3" max="3" width="5.125" style="1" bestFit="1" customWidth="1"/>
    <col min="4" max="4" width="9.125" style="1"/>
    <col min="5" max="5" width="6.375" style="1" customWidth="1"/>
    <col min="6" max="6" width="15.25" style="1" customWidth="1"/>
    <col min="7" max="7" width="4.625" style="1" bestFit="1" customWidth="1"/>
    <col min="8" max="8" width="48.75" style="1" customWidth="1"/>
    <col min="9" max="9" width="16.875" style="1" customWidth="1"/>
    <col min="10" max="11" width="9.125" style="1"/>
    <col min="12" max="12" width="16.625" style="1" customWidth="1"/>
    <col min="13" max="13" width="9.125" style="1"/>
    <col min="14" max="14" width="12.125" style="1" customWidth="1"/>
    <col min="15" max="16384" width="9.125" style="1"/>
  </cols>
  <sheetData>
    <row r="1" spans="1:14" s="146" customFormat="1" ht="55.5" customHeight="1">
      <c r="A1" s="141" t="s">
        <v>0</v>
      </c>
      <c r="B1" s="142" t="s">
        <v>1</v>
      </c>
      <c r="C1" s="143" t="s">
        <v>2</v>
      </c>
      <c r="D1" s="143" t="s">
        <v>3</v>
      </c>
      <c r="E1" s="143" t="s">
        <v>4</v>
      </c>
      <c r="F1" s="142" t="s">
        <v>5</v>
      </c>
      <c r="G1" s="143" t="s">
        <v>6</v>
      </c>
      <c r="H1" s="143" t="s">
        <v>7</v>
      </c>
      <c r="I1" s="142" t="s">
        <v>8</v>
      </c>
      <c r="J1" s="142" t="s">
        <v>9</v>
      </c>
      <c r="K1" s="142" t="s">
        <v>10</v>
      </c>
      <c r="L1" s="144" t="s">
        <v>11</v>
      </c>
      <c r="M1" s="145" t="s">
        <v>12</v>
      </c>
      <c r="N1" s="145" t="s">
        <v>13</v>
      </c>
    </row>
    <row r="2" spans="1:14" ht="225">
      <c r="A2" s="2">
        <v>1</v>
      </c>
      <c r="B2" s="3" t="s">
        <v>14</v>
      </c>
      <c r="C2" s="4">
        <v>4421</v>
      </c>
      <c r="D2" s="3" t="s">
        <v>15</v>
      </c>
      <c r="E2" s="4">
        <v>612000</v>
      </c>
      <c r="F2" s="3" t="s">
        <v>16</v>
      </c>
      <c r="G2" s="5" t="s">
        <v>17</v>
      </c>
      <c r="H2" s="3" t="s">
        <v>18</v>
      </c>
      <c r="I2" s="6" t="s">
        <v>19</v>
      </c>
      <c r="J2" s="3" t="s">
        <v>20</v>
      </c>
      <c r="K2" s="4" t="s">
        <v>17</v>
      </c>
      <c r="L2" s="7" t="s">
        <v>21</v>
      </c>
      <c r="M2" s="8" t="s">
        <v>22</v>
      </c>
      <c r="N2" s="9">
        <v>1000000</v>
      </c>
    </row>
    <row r="3" spans="1:14" ht="45">
      <c r="A3" s="2">
        <v>1</v>
      </c>
      <c r="B3" s="3" t="s">
        <v>14</v>
      </c>
      <c r="C3" s="4">
        <v>4421</v>
      </c>
      <c r="D3" s="3" t="s">
        <v>15</v>
      </c>
      <c r="E3" s="4">
        <v>612000</v>
      </c>
      <c r="F3" s="3" t="s">
        <v>23</v>
      </c>
      <c r="G3" s="3">
        <v>1</v>
      </c>
      <c r="H3" s="3" t="s">
        <v>24</v>
      </c>
      <c r="I3" s="6" t="s">
        <v>19</v>
      </c>
      <c r="J3" s="3" t="s">
        <v>20</v>
      </c>
      <c r="K3" s="4" t="s">
        <v>17</v>
      </c>
      <c r="L3" s="10" t="s">
        <v>17</v>
      </c>
      <c r="M3" s="8" t="s">
        <v>22</v>
      </c>
      <c r="N3" s="8" t="s">
        <v>25</v>
      </c>
    </row>
    <row r="4" spans="1:14" ht="146.25">
      <c r="A4" s="2">
        <v>2</v>
      </c>
      <c r="B4" s="3" t="s">
        <v>14</v>
      </c>
      <c r="C4" s="4">
        <v>4421</v>
      </c>
      <c r="D4" s="3" t="s">
        <v>15</v>
      </c>
      <c r="E4" s="4">
        <v>612000</v>
      </c>
      <c r="F4" s="3" t="s">
        <v>26</v>
      </c>
      <c r="G4" s="11" t="s">
        <v>17</v>
      </c>
      <c r="H4" s="3" t="s">
        <v>27</v>
      </c>
      <c r="I4" s="6" t="s">
        <v>19</v>
      </c>
      <c r="J4" s="3" t="s">
        <v>20</v>
      </c>
      <c r="K4" s="4" t="s">
        <v>17</v>
      </c>
      <c r="L4" s="10" t="s">
        <v>17</v>
      </c>
      <c r="M4" s="8" t="s">
        <v>22</v>
      </c>
      <c r="N4" s="8" t="s">
        <v>25</v>
      </c>
    </row>
    <row r="5" spans="1:14" ht="180">
      <c r="A5" s="2">
        <v>1</v>
      </c>
      <c r="B5" s="3" t="s">
        <v>14</v>
      </c>
      <c r="C5" s="4">
        <v>4421</v>
      </c>
      <c r="D5" s="3" t="s">
        <v>15</v>
      </c>
      <c r="E5" s="4">
        <v>612000</v>
      </c>
      <c r="F5" s="3" t="s">
        <v>28</v>
      </c>
      <c r="G5" s="11" t="s">
        <v>17</v>
      </c>
      <c r="H5" s="3" t="s">
        <v>29</v>
      </c>
      <c r="I5" s="6" t="s">
        <v>19</v>
      </c>
      <c r="J5" s="3" t="s">
        <v>20</v>
      </c>
      <c r="K5" s="4" t="s">
        <v>17</v>
      </c>
      <c r="L5" s="10" t="s">
        <v>17</v>
      </c>
      <c r="M5" s="8" t="s">
        <v>22</v>
      </c>
      <c r="N5" s="8" t="s">
        <v>25</v>
      </c>
    </row>
    <row r="6" spans="1:14" ht="146.25">
      <c r="A6" s="2">
        <v>2</v>
      </c>
      <c r="B6" s="3" t="s">
        <v>14</v>
      </c>
      <c r="C6" s="4">
        <v>4421</v>
      </c>
      <c r="D6" s="3" t="s">
        <v>15</v>
      </c>
      <c r="E6" s="4">
        <v>612000</v>
      </c>
      <c r="F6" s="3" t="s">
        <v>30</v>
      </c>
      <c r="G6" s="3">
        <v>1</v>
      </c>
      <c r="H6" s="3" t="s">
        <v>31</v>
      </c>
      <c r="I6" s="6" t="s">
        <v>19</v>
      </c>
      <c r="J6" s="3" t="s">
        <v>20</v>
      </c>
      <c r="K6" s="4" t="s">
        <v>17</v>
      </c>
      <c r="L6" s="10" t="s">
        <v>17</v>
      </c>
      <c r="M6" s="8" t="s">
        <v>22</v>
      </c>
      <c r="N6" s="8" t="s">
        <v>25</v>
      </c>
    </row>
    <row r="7" spans="1:14" ht="45">
      <c r="A7" s="2">
        <v>2</v>
      </c>
      <c r="B7" s="3" t="s">
        <v>14</v>
      </c>
      <c r="C7" s="4">
        <v>4421</v>
      </c>
      <c r="D7" s="3" t="s">
        <v>15</v>
      </c>
      <c r="E7" s="4">
        <v>612000</v>
      </c>
      <c r="F7" s="3" t="s">
        <v>32</v>
      </c>
      <c r="G7" s="3">
        <v>3</v>
      </c>
      <c r="H7" s="3" t="s">
        <v>33</v>
      </c>
      <c r="I7" s="6" t="s">
        <v>19</v>
      </c>
      <c r="J7" s="3" t="s">
        <v>20</v>
      </c>
      <c r="K7" s="4" t="s">
        <v>17</v>
      </c>
      <c r="L7" s="10" t="s">
        <v>17</v>
      </c>
      <c r="M7" s="8" t="s">
        <v>22</v>
      </c>
      <c r="N7" s="8" t="s">
        <v>25</v>
      </c>
    </row>
    <row r="8" spans="1:14" ht="67.5">
      <c r="A8" s="2">
        <v>2</v>
      </c>
      <c r="B8" s="3" t="s">
        <v>14</v>
      </c>
      <c r="C8" s="4">
        <v>4421</v>
      </c>
      <c r="D8" s="3" t="s">
        <v>15</v>
      </c>
      <c r="E8" s="4">
        <v>612000</v>
      </c>
      <c r="F8" s="3" t="s">
        <v>34</v>
      </c>
      <c r="G8" s="11" t="s">
        <v>17</v>
      </c>
      <c r="H8" s="12" t="s">
        <v>35</v>
      </c>
      <c r="I8" s="6" t="s">
        <v>19</v>
      </c>
      <c r="J8" s="3" t="s">
        <v>20</v>
      </c>
      <c r="K8" s="4" t="s">
        <v>17</v>
      </c>
      <c r="L8" s="10" t="s">
        <v>17</v>
      </c>
      <c r="M8" s="8" t="s">
        <v>22</v>
      </c>
      <c r="N8" s="8" t="s">
        <v>25</v>
      </c>
    </row>
    <row r="9" spans="1:14" ht="236.25">
      <c r="A9" s="2">
        <v>1</v>
      </c>
      <c r="B9" s="3" t="s">
        <v>14</v>
      </c>
      <c r="C9" s="4">
        <v>4421</v>
      </c>
      <c r="D9" s="3" t="s">
        <v>15</v>
      </c>
      <c r="E9" s="4">
        <v>612000</v>
      </c>
      <c r="F9" s="3" t="s">
        <v>36</v>
      </c>
      <c r="G9" s="11" t="s">
        <v>17</v>
      </c>
      <c r="H9" s="3" t="s">
        <v>37</v>
      </c>
      <c r="I9" s="6" t="s">
        <v>19</v>
      </c>
      <c r="J9" s="3" t="s">
        <v>20</v>
      </c>
      <c r="K9" s="4" t="s">
        <v>17</v>
      </c>
      <c r="L9" s="10" t="s">
        <v>17</v>
      </c>
      <c r="M9" s="8" t="s">
        <v>22</v>
      </c>
      <c r="N9" s="8" t="s">
        <v>25</v>
      </c>
    </row>
    <row r="10" spans="1:14" ht="45">
      <c r="A10" s="2">
        <v>1</v>
      </c>
      <c r="B10" s="3" t="s">
        <v>14</v>
      </c>
      <c r="C10" s="4">
        <v>4421</v>
      </c>
      <c r="D10" s="3" t="s">
        <v>15</v>
      </c>
      <c r="E10" s="4">
        <v>612000</v>
      </c>
      <c r="F10" s="3" t="s">
        <v>38</v>
      </c>
      <c r="G10" s="11" t="s">
        <v>17</v>
      </c>
      <c r="H10" s="3" t="s">
        <v>39</v>
      </c>
      <c r="I10" s="6" t="s">
        <v>19</v>
      </c>
      <c r="J10" s="3" t="s">
        <v>40</v>
      </c>
      <c r="K10" s="4" t="s">
        <v>17</v>
      </c>
      <c r="L10" s="10" t="s">
        <v>40</v>
      </c>
      <c r="M10" s="8" t="s">
        <v>22</v>
      </c>
      <c r="N10" s="8" t="s">
        <v>25</v>
      </c>
    </row>
    <row r="11" spans="1:14" ht="45">
      <c r="A11" s="2">
        <v>2</v>
      </c>
      <c r="B11" s="3" t="s">
        <v>14</v>
      </c>
      <c r="C11" s="4">
        <v>4421</v>
      </c>
      <c r="D11" s="3" t="s">
        <v>15</v>
      </c>
      <c r="E11" s="4">
        <v>612000</v>
      </c>
      <c r="F11" s="3" t="s">
        <v>41</v>
      </c>
      <c r="G11" s="3">
        <v>3</v>
      </c>
      <c r="H11" s="3" t="s">
        <v>42</v>
      </c>
      <c r="I11" s="6" t="s">
        <v>19</v>
      </c>
      <c r="J11" s="3" t="s">
        <v>20</v>
      </c>
      <c r="K11" s="4" t="s">
        <v>17</v>
      </c>
      <c r="L11" s="10" t="s">
        <v>17</v>
      </c>
      <c r="M11" s="8" t="s">
        <v>22</v>
      </c>
      <c r="N11" s="8" t="s">
        <v>25</v>
      </c>
    </row>
    <row r="12" spans="1:14" ht="78.75">
      <c r="A12" s="13" t="s">
        <v>17</v>
      </c>
      <c r="B12" s="14" t="s">
        <v>43</v>
      </c>
      <c r="C12" s="15">
        <v>4413</v>
      </c>
      <c r="D12" s="14" t="s">
        <v>44</v>
      </c>
      <c r="E12" s="14">
        <v>150100</v>
      </c>
      <c r="F12" s="14" t="s">
        <v>45</v>
      </c>
      <c r="G12" s="14">
        <v>2</v>
      </c>
      <c r="H12" s="14" t="s">
        <v>46</v>
      </c>
      <c r="I12" s="16" t="s">
        <v>19</v>
      </c>
      <c r="J12" s="14" t="s">
        <v>17</v>
      </c>
      <c r="K12" s="14" t="s">
        <v>17</v>
      </c>
      <c r="L12" s="17" t="s">
        <v>47</v>
      </c>
      <c r="M12" s="18" t="s">
        <v>48</v>
      </c>
      <c r="N12" s="19">
        <v>2500</v>
      </c>
    </row>
    <row r="13" spans="1:14" ht="45">
      <c r="A13" s="13">
        <v>2</v>
      </c>
      <c r="B13" s="14" t="s">
        <v>49</v>
      </c>
      <c r="C13" s="15">
        <v>4414</v>
      </c>
      <c r="D13" s="14" t="s">
        <v>50</v>
      </c>
      <c r="E13" s="14">
        <v>40110</v>
      </c>
      <c r="F13" s="14" t="s">
        <v>51</v>
      </c>
      <c r="G13" s="14">
        <v>4</v>
      </c>
      <c r="H13" s="14" t="s">
        <v>52</v>
      </c>
      <c r="I13" s="16" t="s">
        <v>19</v>
      </c>
      <c r="J13" s="14" t="s">
        <v>17</v>
      </c>
      <c r="K13" s="14" t="s">
        <v>17</v>
      </c>
      <c r="L13" s="17" t="s">
        <v>17</v>
      </c>
      <c r="M13" s="18" t="s">
        <v>53</v>
      </c>
      <c r="N13" s="19">
        <v>1000</v>
      </c>
    </row>
    <row r="14" spans="1:14" ht="45">
      <c r="A14" s="13">
        <v>2</v>
      </c>
      <c r="B14" s="14" t="s">
        <v>49</v>
      </c>
      <c r="C14" s="15">
        <v>4414</v>
      </c>
      <c r="D14" s="14" t="s">
        <v>50</v>
      </c>
      <c r="E14" s="14">
        <v>40110</v>
      </c>
      <c r="F14" s="14" t="s">
        <v>54</v>
      </c>
      <c r="G14" s="14">
        <v>1</v>
      </c>
      <c r="H14" s="14" t="s">
        <v>55</v>
      </c>
      <c r="I14" s="16" t="s">
        <v>19</v>
      </c>
      <c r="J14" s="14" t="s">
        <v>17</v>
      </c>
      <c r="K14" s="14" t="s">
        <v>17</v>
      </c>
      <c r="L14" s="17" t="s">
        <v>17</v>
      </c>
      <c r="M14" s="18" t="s">
        <v>53</v>
      </c>
      <c r="N14" s="19">
        <v>2000</v>
      </c>
    </row>
    <row r="15" spans="1:14" ht="45">
      <c r="A15" s="13">
        <v>2</v>
      </c>
      <c r="B15" s="14" t="s">
        <v>49</v>
      </c>
      <c r="C15" s="15">
        <v>4414</v>
      </c>
      <c r="D15" s="14" t="s">
        <v>50</v>
      </c>
      <c r="E15" s="14">
        <v>40110</v>
      </c>
      <c r="F15" s="14" t="s">
        <v>56</v>
      </c>
      <c r="G15" s="14">
        <v>1</v>
      </c>
      <c r="H15" s="14" t="s">
        <v>57</v>
      </c>
      <c r="I15" s="16" t="s">
        <v>19</v>
      </c>
      <c r="J15" s="14" t="s">
        <v>17</v>
      </c>
      <c r="K15" s="14" t="s">
        <v>17</v>
      </c>
      <c r="L15" s="17" t="s">
        <v>17</v>
      </c>
      <c r="M15" s="18" t="s">
        <v>53</v>
      </c>
      <c r="N15" s="19">
        <v>2000</v>
      </c>
    </row>
    <row r="16" spans="1:14" ht="67.5">
      <c r="A16" s="13">
        <v>1</v>
      </c>
      <c r="B16" s="14" t="s">
        <v>58</v>
      </c>
      <c r="C16" s="15">
        <v>4339</v>
      </c>
      <c r="D16" s="14" t="s">
        <v>59</v>
      </c>
      <c r="E16" s="14">
        <v>692001</v>
      </c>
      <c r="F16" s="14" t="s">
        <v>60</v>
      </c>
      <c r="G16" s="14">
        <v>31</v>
      </c>
      <c r="H16" s="14" t="s">
        <v>61</v>
      </c>
      <c r="I16" s="16" t="s">
        <v>19</v>
      </c>
      <c r="J16" s="14" t="s">
        <v>17</v>
      </c>
      <c r="K16" s="14" t="s">
        <v>17</v>
      </c>
      <c r="L16" s="17" t="s">
        <v>62</v>
      </c>
      <c r="M16" s="18" t="s">
        <v>63</v>
      </c>
      <c r="N16" s="19">
        <v>2000</v>
      </c>
    </row>
    <row r="17" spans="1:14" ht="90">
      <c r="A17" s="13">
        <v>1</v>
      </c>
      <c r="B17" s="14" t="s">
        <v>64</v>
      </c>
      <c r="C17" s="15">
        <v>4339</v>
      </c>
      <c r="D17" s="14" t="s">
        <v>65</v>
      </c>
      <c r="E17" s="14">
        <v>644001</v>
      </c>
      <c r="F17" s="14" t="s">
        <v>66</v>
      </c>
      <c r="G17" s="14">
        <v>2</v>
      </c>
      <c r="H17" s="14" t="s">
        <v>67</v>
      </c>
      <c r="I17" s="16" t="s">
        <v>68</v>
      </c>
      <c r="J17" s="14" t="s">
        <v>69</v>
      </c>
      <c r="K17" s="14" t="s">
        <v>17</v>
      </c>
      <c r="L17" s="17" t="s">
        <v>70</v>
      </c>
      <c r="M17" s="18" t="s">
        <v>71</v>
      </c>
      <c r="N17" s="18" t="s">
        <v>25</v>
      </c>
    </row>
    <row r="18" spans="1:14" ht="90">
      <c r="A18" s="13">
        <v>1</v>
      </c>
      <c r="B18" s="14" t="s">
        <v>72</v>
      </c>
      <c r="C18" s="15">
        <v>4418</v>
      </c>
      <c r="D18" s="14" t="s">
        <v>73</v>
      </c>
      <c r="E18" s="14">
        <v>100400</v>
      </c>
      <c r="F18" s="14" t="s">
        <v>74</v>
      </c>
      <c r="G18" s="14">
        <v>2</v>
      </c>
      <c r="H18" s="14" t="s">
        <v>75</v>
      </c>
      <c r="I18" s="16" t="s">
        <v>19</v>
      </c>
      <c r="J18" s="14" t="s">
        <v>17</v>
      </c>
      <c r="K18" s="14" t="s">
        <v>17</v>
      </c>
      <c r="L18" s="17" t="s">
        <v>17</v>
      </c>
      <c r="M18" s="18" t="s">
        <v>63</v>
      </c>
      <c r="N18" s="19">
        <v>1500</v>
      </c>
    </row>
    <row r="19" spans="1:14" ht="292.5">
      <c r="A19" s="20">
        <v>1</v>
      </c>
      <c r="B19" s="21" t="s">
        <v>72</v>
      </c>
      <c r="C19" s="22">
        <v>4418</v>
      </c>
      <c r="D19" s="21" t="s">
        <v>73</v>
      </c>
      <c r="E19" s="21">
        <v>100400</v>
      </c>
      <c r="F19" s="21" t="s">
        <v>76</v>
      </c>
      <c r="G19" s="21">
        <v>3</v>
      </c>
      <c r="H19" s="21" t="s">
        <v>77</v>
      </c>
      <c r="I19" s="21" t="s">
        <v>78</v>
      </c>
      <c r="J19" s="21" t="s">
        <v>17</v>
      </c>
      <c r="K19" s="21" t="s">
        <v>17</v>
      </c>
      <c r="L19" s="23" t="s">
        <v>17</v>
      </c>
      <c r="M19" s="24" t="s">
        <v>63</v>
      </c>
      <c r="N19" s="25">
        <v>10000</v>
      </c>
    </row>
    <row r="20" spans="1:14" ht="258.75">
      <c r="A20" s="20" t="s">
        <v>17</v>
      </c>
      <c r="B20" s="21" t="s">
        <v>72</v>
      </c>
      <c r="C20" s="22">
        <v>4418</v>
      </c>
      <c r="D20" s="21" t="s">
        <v>73</v>
      </c>
      <c r="E20" s="21">
        <v>100400</v>
      </c>
      <c r="F20" s="26" t="s">
        <v>79</v>
      </c>
      <c r="G20" s="26">
        <v>1</v>
      </c>
      <c r="H20" s="26" t="s">
        <v>80</v>
      </c>
      <c r="I20" s="21" t="s">
        <v>78</v>
      </c>
      <c r="J20" s="21" t="s">
        <v>17</v>
      </c>
      <c r="K20" s="21" t="s">
        <v>17</v>
      </c>
      <c r="L20" s="23" t="s">
        <v>81</v>
      </c>
      <c r="M20" s="24" t="s">
        <v>71</v>
      </c>
      <c r="N20" s="25">
        <v>10173</v>
      </c>
    </row>
    <row r="21" spans="1:14" ht="56.25">
      <c r="A21" s="20">
        <v>1</v>
      </c>
      <c r="B21" s="21" t="s">
        <v>82</v>
      </c>
      <c r="C21" s="22">
        <v>4416</v>
      </c>
      <c r="D21" s="21" t="s">
        <v>83</v>
      </c>
      <c r="E21" s="21" t="s">
        <v>84</v>
      </c>
      <c r="F21" s="21" t="s">
        <v>85</v>
      </c>
      <c r="G21" s="21">
        <v>1</v>
      </c>
      <c r="H21" s="21" t="s">
        <v>86</v>
      </c>
      <c r="I21" s="21" t="s">
        <v>78</v>
      </c>
      <c r="J21" s="21" t="s">
        <v>17</v>
      </c>
      <c r="K21" s="21" t="s">
        <v>17</v>
      </c>
      <c r="L21" s="23" t="s">
        <v>17</v>
      </c>
      <c r="M21" s="24" t="s">
        <v>87</v>
      </c>
      <c r="N21" s="25">
        <v>18830</v>
      </c>
    </row>
    <row r="22" spans="1:14" ht="56.25">
      <c r="A22" s="20">
        <v>1</v>
      </c>
      <c r="B22" s="21" t="s">
        <v>82</v>
      </c>
      <c r="C22" s="22">
        <v>4416</v>
      </c>
      <c r="D22" s="21" t="s">
        <v>83</v>
      </c>
      <c r="E22" s="21" t="s">
        <v>84</v>
      </c>
      <c r="F22" s="21" t="s">
        <v>88</v>
      </c>
      <c r="G22" s="21">
        <v>1</v>
      </c>
      <c r="H22" s="21" t="s">
        <v>89</v>
      </c>
      <c r="I22" s="21" t="s">
        <v>78</v>
      </c>
      <c r="J22" s="21" t="s">
        <v>17</v>
      </c>
      <c r="K22" s="21" t="s">
        <v>17</v>
      </c>
      <c r="L22" s="23" t="s">
        <v>17</v>
      </c>
      <c r="M22" s="24" t="s">
        <v>87</v>
      </c>
      <c r="N22" s="25">
        <v>10492</v>
      </c>
    </row>
    <row r="23" spans="1:14" ht="56.25">
      <c r="A23" s="20">
        <v>2</v>
      </c>
      <c r="B23" s="21" t="s">
        <v>82</v>
      </c>
      <c r="C23" s="22">
        <v>4416</v>
      </c>
      <c r="D23" s="21" t="s">
        <v>90</v>
      </c>
      <c r="E23" s="21">
        <v>83595</v>
      </c>
      <c r="F23" s="21" t="s">
        <v>91</v>
      </c>
      <c r="G23" s="21">
        <v>1</v>
      </c>
      <c r="H23" s="21" t="s">
        <v>92</v>
      </c>
      <c r="I23" s="21" t="s">
        <v>78</v>
      </c>
      <c r="J23" s="21" t="s">
        <v>17</v>
      </c>
      <c r="K23" s="21" t="s">
        <v>17</v>
      </c>
      <c r="L23" s="23" t="s">
        <v>17</v>
      </c>
      <c r="M23" s="24" t="s">
        <v>63</v>
      </c>
      <c r="N23" s="25">
        <v>3729</v>
      </c>
    </row>
    <row r="24" spans="1:14" ht="33.75">
      <c r="A24" s="20">
        <v>1</v>
      </c>
      <c r="B24" s="21" t="s">
        <v>49</v>
      </c>
      <c r="C24" s="22">
        <v>4414</v>
      </c>
      <c r="D24" s="21" t="s">
        <v>93</v>
      </c>
      <c r="E24" s="22">
        <v>90100</v>
      </c>
      <c r="F24" s="21" t="s">
        <v>94</v>
      </c>
      <c r="G24" s="21">
        <v>1</v>
      </c>
      <c r="H24" s="21" t="s">
        <v>95</v>
      </c>
      <c r="I24" s="21" t="s">
        <v>78</v>
      </c>
      <c r="J24" s="21" t="s">
        <v>17</v>
      </c>
      <c r="K24" s="21" t="s">
        <v>17</v>
      </c>
      <c r="L24" s="23" t="s">
        <v>17</v>
      </c>
      <c r="M24" s="24" t="s">
        <v>96</v>
      </c>
      <c r="N24" s="25">
        <v>10000</v>
      </c>
    </row>
    <row r="25" spans="1:14" ht="67.5">
      <c r="A25" s="20">
        <v>2</v>
      </c>
      <c r="B25" s="21" t="s">
        <v>14</v>
      </c>
      <c r="C25" s="22">
        <v>4421</v>
      </c>
      <c r="D25" s="21" t="s">
        <v>44</v>
      </c>
      <c r="E25" s="22">
        <v>150100</v>
      </c>
      <c r="F25" s="21" t="s">
        <v>97</v>
      </c>
      <c r="G25" s="21">
        <v>12</v>
      </c>
      <c r="H25" s="21" t="s">
        <v>98</v>
      </c>
      <c r="I25" s="21" t="s">
        <v>78</v>
      </c>
      <c r="J25" s="21" t="s">
        <v>17</v>
      </c>
      <c r="K25" s="22" t="s">
        <v>17</v>
      </c>
      <c r="L25" s="23" t="s">
        <v>99</v>
      </c>
      <c r="M25" s="24" t="s">
        <v>96</v>
      </c>
      <c r="N25" s="25">
        <v>10000</v>
      </c>
    </row>
    <row r="26" spans="1:14" ht="78.75">
      <c r="A26" s="20">
        <v>1</v>
      </c>
      <c r="B26" s="21" t="s">
        <v>14</v>
      </c>
      <c r="C26" s="22">
        <v>4421</v>
      </c>
      <c r="D26" s="21" t="s">
        <v>44</v>
      </c>
      <c r="E26" s="22">
        <v>150100</v>
      </c>
      <c r="F26" s="27" t="s">
        <v>45</v>
      </c>
      <c r="G26" s="28">
        <v>2</v>
      </c>
      <c r="H26" s="28" t="s">
        <v>46</v>
      </c>
      <c r="I26" s="29" t="s">
        <v>78</v>
      </c>
      <c r="J26" s="21" t="s">
        <v>17</v>
      </c>
      <c r="K26" s="22" t="s">
        <v>17</v>
      </c>
      <c r="L26" s="23" t="s">
        <v>100</v>
      </c>
      <c r="M26" s="24" t="s">
        <v>48</v>
      </c>
      <c r="N26" s="24" t="s">
        <v>25</v>
      </c>
    </row>
    <row r="27" spans="1:14" ht="128.25">
      <c r="A27" s="20">
        <v>2</v>
      </c>
      <c r="B27" s="21" t="s">
        <v>101</v>
      </c>
      <c r="C27" s="22">
        <v>4411</v>
      </c>
      <c r="D27" s="21" t="s">
        <v>102</v>
      </c>
      <c r="E27" s="21">
        <v>50100</v>
      </c>
      <c r="F27" s="30" t="s">
        <v>103</v>
      </c>
      <c r="G27" s="30">
        <v>1</v>
      </c>
      <c r="H27" s="30" t="s">
        <v>104</v>
      </c>
      <c r="I27" s="21" t="s">
        <v>78</v>
      </c>
      <c r="J27" s="21" t="s">
        <v>17</v>
      </c>
      <c r="K27" s="21" t="s">
        <v>17</v>
      </c>
      <c r="L27" s="31" t="s">
        <v>105</v>
      </c>
      <c r="M27" s="32" t="s">
        <v>71</v>
      </c>
      <c r="N27" s="24" t="s">
        <v>25</v>
      </c>
    </row>
    <row r="28" spans="1:14" ht="225">
      <c r="A28" s="20">
        <v>2</v>
      </c>
      <c r="B28" s="21" t="s">
        <v>106</v>
      </c>
      <c r="C28" s="22">
        <v>4340</v>
      </c>
      <c r="D28" s="21" t="s">
        <v>107</v>
      </c>
      <c r="E28" s="21" t="s">
        <v>17</v>
      </c>
      <c r="F28" s="21" t="s">
        <v>107</v>
      </c>
      <c r="G28" s="21">
        <v>1</v>
      </c>
      <c r="H28" s="21" t="s">
        <v>108</v>
      </c>
      <c r="I28" s="21" t="s">
        <v>78</v>
      </c>
      <c r="J28" s="21" t="s">
        <v>17</v>
      </c>
      <c r="K28" s="21" t="s">
        <v>17</v>
      </c>
      <c r="L28" s="23" t="s">
        <v>17</v>
      </c>
      <c r="M28" s="24" t="s">
        <v>71</v>
      </c>
      <c r="N28" s="24" t="s">
        <v>25</v>
      </c>
    </row>
    <row r="29" spans="1:14" ht="78.75">
      <c r="A29" s="20">
        <v>1</v>
      </c>
      <c r="B29" s="21" t="s">
        <v>106</v>
      </c>
      <c r="C29" s="22">
        <v>4340</v>
      </c>
      <c r="D29" s="21" t="s">
        <v>109</v>
      </c>
      <c r="E29" s="21">
        <v>601004</v>
      </c>
      <c r="F29" s="21" t="s">
        <v>110</v>
      </c>
      <c r="G29" s="21">
        <v>2</v>
      </c>
      <c r="H29" s="21" t="s">
        <v>111</v>
      </c>
      <c r="I29" s="21" t="s">
        <v>78</v>
      </c>
      <c r="J29" s="21" t="s">
        <v>17</v>
      </c>
      <c r="K29" s="21" t="s">
        <v>17</v>
      </c>
      <c r="L29" s="23" t="s">
        <v>17</v>
      </c>
      <c r="M29" s="24" t="s">
        <v>71</v>
      </c>
      <c r="N29" s="24" t="s">
        <v>25</v>
      </c>
    </row>
    <row r="30" spans="1:14" ht="326.25">
      <c r="A30" s="20">
        <v>2</v>
      </c>
      <c r="B30" s="21" t="s">
        <v>106</v>
      </c>
      <c r="C30" s="22">
        <v>4340</v>
      </c>
      <c r="D30" s="21" t="s">
        <v>112</v>
      </c>
      <c r="E30" s="21" t="s">
        <v>17</v>
      </c>
      <c r="F30" s="21" t="s">
        <v>113</v>
      </c>
      <c r="G30" s="21">
        <v>1</v>
      </c>
      <c r="H30" s="21" t="s">
        <v>114</v>
      </c>
      <c r="I30" s="21" t="s">
        <v>78</v>
      </c>
      <c r="J30" s="21" t="s">
        <v>17</v>
      </c>
      <c r="K30" s="21" t="s">
        <v>17</v>
      </c>
      <c r="L30" s="23" t="s">
        <v>17</v>
      </c>
      <c r="M30" s="24" t="s">
        <v>71</v>
      </c>
      <c r="N30" s="24" t="s">
        <v>25</v>
      </c>
    </row>
    <row r="31" spans="1:14" ht="168.75">
      <c r="A31" s="20">
        <v>2</v>
      </c>
      <c r="B31" s="21" t="s">
        <v>72</v>
      </c>
      <c r="C31" s="22">
        <v>4418</v>
      </c>
      <c r="D31" s="21" t="s">
        <v>115</v>
      </c>
      <c r="E31" s="21">
        <v>100200</v>
      </c>
      <c r="F31" s="21" t="s">
        <v>116</v>
      </c>
      <c r="G31" s="33" t="s">
        <v>17</v>
      </c>
      <c r="H31" s="21" t="s">
        <v>117</v>
      </c>
      <c r="I31" s="21" t="s">
        <v>78</v>
      </c>
      <c r="J31" s="21" t="s">
        <v>17</v>
      </c>
      <c r="K31" s="21" t="s">
        <v>17</v>
      </c>
      <c r="L31" s="23" t="s">
        <v>118</v>
      </c>
      <c r="M31" s="24" t="s">
        <v>96</v>
      </c>
      <c r="N31" s="25">
        <v>3500</v>
      </c>
    </row>
    <row r="32" spans="1:14" ht="90">
      <c r="A32" s="20">
        <v>2</v>
      </c>
      <c r="B32" s="21" t="s">
        <v>64</v>
      </c>
      <c r="C32" s="22">
        <v>4333</v>
      </c>
      <c r="D32" s="21" t="s">
        <v>119</v>
      </c>
      <c r="E32" s="21">
        <v>648001</v>
      </c>
      <c r="F32" s="21" t="s">
        <v>120</v>
      </c>
      <c r="G32" s="21">
        <v>30</v>
      </c>
      <c r="H32" s="21" t="s">
        <v>121</v>
      </c>
      <c r="I32" s="21" t="s">
        <v>78</v>
      </c>
      <c r="J32" s="21" t="s">
        <v>17</v>
      </c>
      <c r="K32" s="21" t="s">
        <v>17</v>
      </c>
      <c r="L32" s="34">
        <v>3600</v>
      </c>
      <c r="M32" s="24" t="s">
        <v>63</v>
      </c>
      <c r="N32" s="25">
        <v>3600</v>
      </c>
    </row>
    <row r="33" spans="1:14" ht="409.5">
      <c r="A33" s="20">
        <v>1</v>
      </c>
      <c r="B33" s="21" t="s">
        <v>64</v>
      </c>
      <c r="C33" s="22">
        <v>4339</v>
      </c>
      <c r="D33" s="21" t="s">
        <v>122</v>
      </c>
      <c r="E33" s="21">
        <v>649008</v>
      </c>
      <c r="F33" s="21" t="s">
        <v>123</v>
      </c>
      <c r="G33" s="21">
        <v>1</v>
      </c>
      <c r="H33" s="21" t="s">
        <v>124</v>
      </c>
      <c r="I33" s="21" t="s">
        <v>78</v>
      </c>
      <c r="J33" s="21" t="s">
        <v>17</v>
      </c>
      <c r="K33" s="21" t="s">
        <v>17</v>
      </c>
      <c r="L33" s="23" t="s">
        <v>125</v>
      </c>
      <c r="M33" s="24" t="s">
        <v>71</v>
      </c>
      <c r="N33" s="24" t="s">
        <v>25</v>
      </c>
    </row>
    <row r="34" spans="1:14" ht="67.5">
      <c r="A34" s="20" t="s">
        <v>17</v>
      </c>
      <c r="B34" s="21" t="s">
        <v>43</v>
      </c>
      <c r="C34" s="22">
        <v>4413</v>
      </c>
      <c r="D34" s="21" t="s">
        <v>44</v>
      </c>
      <c r="E34" s="21">
        <v>150100</v>
      </c>
      <c r="F34" s="21" t="s">
        <v>97</v>
      </c>
      <c r="G34" s="21">
        <v>12</v>
      </c>
      <c r="H34" s="21" t="s">
        <v>98</v>
      </c>
      <c r="I34" s="21" t="s">
        <v>78</v>
      </c>
      <c r="J34" s="21" t="s">
        <v>17</v>
      </c>
      <c r="K34" s="21" t="s">
        <v>17</v>
      </c>
      <c r="L34" s="23" t="s">
        <v>47</v>
      </c>
      <c r="M34" s="24" t="s">
        <v>96</v>
      </c>
      <c r="N34" s="35" t="s">
        <v>17</v>
      </c>
    </row>
    <row r="35" spans="1:14" ht="135">
      <c r="A35" s="20">
        <v>2</v>
      </c>
      <c r="B35" s="21" t="s">
        <v>49</v>
      </c>
      <c r="C35" s="22">
        <v>4414</v>
      </c>
      <c r="D35" s="21" t="s">
        <v>50</v>
      </c>
      <c r="E35" s="21">
        <v>40110</v>
      </c>
      <c r="F35" s="21" t="s">
        <v>126</v>
      </c>
      <c r="G35" s="21">
        <v>1</v>
      </c>
      <c r="H35" s="21" t="s">
        <v>127</v>
      </c>
      <c r="I35" s="21" t="s">
        <v>78</v>
      </c>
      <c r="J35" s="21" t="s">
        <v>17</v>
      </c>
      <c r="K35" s="21" t="s">
        <v>17</v>
      </c>
      <c r="L35" s="21" t="s">
        <v>17</v>
      </c>
      <c r="M35" s="31" t="s">
        <v>71</v>
      </c>
      <c r="N35" s="24" t="s">
        <v>25</v>
      </c>
    </row>
    <row r="36" spans="1:14" ht="101.25">
      <c r="A36" s="20">
        <v>2</v>
      </c>
      <c r="B36" s="21" t="s">
        <v>49</v>
      </c>
      <c r="C36" s="22">
        <v>4414</v>
      </c>
      <c r="D36" s="21" t="s">
        <v>128</v>
      </c>
      <c r="E36" s="22">
        <v>170100</v>
      </c>
      <c r="F36" s="21" t="s">
        <v>129</v>
      </c>
      <c r="G36" s="21">
        <v>1</v>
      </c>
      <c r="H36" s="21" t="s">
        <v>130</v>
      </c>
      <c r="I36" s="21" t="s">
        <v>78</v>
      </c>
      <c r="J36" s="21" t="s">
        <v>17</v>
      </c>
      <c r="K36" s="21" t="s">
        <v>17</v>
      </c>
      <c r="L36" s="23" t="s">
        <v>17</v>
      </c>
      <c r="M36" s="24" t="s">
        <v>131</v>
      </c>
      <c r="N36" s="25">
        <v>30000</v>
      </c>
    </row>
    <row r="37" spans="1:14" ht="135">
      <c r="A37" s="20">
        <v>2</v>
      </c>
      <c r="B37" s="21" t="s">
        <v>49</v>
      </c>
      <c r="C37" s="22">
        <v>4414</v>
      </c>
      <c r="D37" s="21" t="s">
        <v>128</v>
      </c>
      <c r="E37" s="22">
        <v>170100</v>
      </c>
      <c r="F37" s="21" t="s">
        <v>132</v>
      </c>
      <c r="G37" s="21">
        <v>1</v>
      </c>
      <c r="H37" s="21" t="s">
        <v>133</v>
      </c>
      <c r="I37" s="21" t="s">
        <v>78</v>
      </c>
      <c r="J37" s="21" t="s">
        <v>17</v>
      </c>
      <c r="K37" s="21" t="s">
        <v>17</v>
      </c>
      <c r="L37" s="23" t="s">
        <v>17</v>
      </c>
      <c r="M37" s="24" t="s">
        <v>53</v>
      </c>
      <c r="N37" s="25">
        <v>30000</v>
      </c>
    </row>
    <row r="38" spans="1:14" ht="146.25">
      <c r="A38" s="36" t="s">
        <v>17</v>
      </c>
      <c r="B38" s="37" t="s">
        <v>134</v>
      </c>
      <c r="C38" s="38">
        <v>4229</v>
      </c>
      <c r="D38" s="37" t="s">
        <v>135</v>
      </c>
      <c r="E38" s="38" t="s">
        <v>17</v>
      </c>
      <c r="F38" s="39" t="s">
        <v>136</v>
      </c>
      <c r="G38" s="40">
        <v>14</v>
      </c>
      <c r="H38" s="40" t="s">
        <v>137</v>
      </c>
      <c r="I38" s="29" t="s">
        <v>78</v>
      </c>
      <c r="J38" s="37" t="s">
        <v>17</v>
      </c>
      <c r="K38" s="37" t="s">
        <v>17</v>
      </c>
      <c r="L38" s="41">
        <v>100000</v>
      </c>
      <c r="M38" s="42" t="s">
        <v>22</v>
      </c>
      <c r="N38" s="43">
        <v>100000</v>
      </c>
    </row>
    <row r="39" spans="1:14">
      <c r="A39" s="158" t="s">
        <v>0</v>
      </c>
      <c r="B39" s="159"/>
      <c r="C39" s="159"/>
      <c r="D39" s="160"/>
      <c r="E39" s="44" t="s">
        <v>17</v>
      </c>
      <c r="F39" s="45" t="s">
        <v>17</v>
      </c>
      <c r="G39" s="45" t="s">
        <v>17</v>
      </c>
      <c r="H39" s="45" t="s">
        <v>17</v>
      </c>
      <c r="I39" s="46" t="s">
        <v>17</v>
      </c>
      <c r="J39" s="46" t="s">
        <v>17</v>
      </c>
      <c r="K39" s="47" t="s">
        <v>17</v>
      </c>
      <c r="L39" s="48" t="s">
        <v>17</v>
      </c>
      <c r="M39" s="49" t="s">
        <v>17</v>
      </c>
      <c r="N39" s="50">
        <v>1251324</v>
      </c>
    </row>
    <row r="40" spans="1:14" ht="25.5">
      <c r="A40" s="161" t="s">
        <v>138</v>
      </c>
      <c r="B40" s="162"/>
      <c r="C40" s="162"/>
      <c r="D40" s="163"/>
      <c r="E40" s="51" t="s">
        <v>139</v>
      </c>
      <c r="F40" s="16" t="s">
        <v>17</v>
      </c>
      <c r="G40" s="44" t="s">
        <v>17</v>
      </c>
      <c r="H40" s="44" t="s">
        <v>17</v>
      </c>
      <c r="I40" s="52" t="s">
        <v>140</v>
      </c>
      <c r="J40" s="52" t="s">
        <v>17</v>
      </c>
      <c r="K40" s="53" t="s">
        <v>17</v>
      </c>
      <c r="L40" s="54" t="s">
        <v>17</v>
      </c>
      <c r="M40" s="55" t="s">
        <v>17</v>
      </c>
      <c r="N40" s="56">
        <v>1000000</v>
      </c>
    </row>
    <row r="41" spans="1:14">
      <c r="A41" s="161" t="s">
        <v>141</v>
      </c>
      <c r="B41" s="162"/>
      <c r="C41" s="162"/>
      <c r="D41" s="163"/>
      <c r="E41" s="44" t="s">
        <v>142</v>
      </c>
      <c r="F41" s="45" t="s">
        <v>17</v>
      </c>
      <c r="G41" s="45" t="s">
        <v>17</v>
      </c>
      <c r="H41" s="45" t="s">
        <v>17</v>
      </c>
      <c r="I41" s="57" t="s">
        <v>19</v>
      </c>
      <c r="J41" s="57" t="s">
        <v>17</v>
      </c>
      <c r="K41" s="58" t="s">
        <v>17</v>
      </c>
      <c r="L41" s="59" t="s">
        <v>17</v>
      </c>
      <c r="M41" s="60" t="s">
        <v>17</v>
      </c>
      <c r="N41" s="61">
        <v>11000</v>
      </c>
    </row>
    <row r="42" spans="1:14">
      <c r="A42" s="62" t="s">
        <v>143</v>
      </c>
      <c r="B42" s="44" t="s">
        <v>17</v>
      </c>
      <c r="C42" s="44" t="s">
        <v>17</v>
      </c>
      <c r="D42" s="22" t="s">
        <v>17</v>
      </c>
      <c r="E42" s="164" t="s">
        <v>144</v>
      </c>
      <c r="F42" s="165"/>
      <c r="G42" s="45" t="s">
        <v>17</v>
      </c>
      <c r="H42" s="45" t="s">
        <v>17</v>
      </c>
      <c r="I42" s="63" t="s">
        <v>78</v>
      </c>
      <c r="J42" s="63" t="s">
        <v>17</v>
      </c>
      <c r="K42" s="64" t="s">
        <v>17</v>
      </c>
      <c r="L42" s="65" t="s">
        <v>17</v>
      </c>
      <c r="M42" s="66" t="s">
        <v>17</v>
      </c>
      <c r="N42" s="67">
        <v>240324</v>
      </c>
    </row>
    <row r="43" spans="1:14">
      <c r="A43" s="68" t="s">
        <v>17</v>
      </c>
      <c r="B43" s="69" t="s">
        <v>17</v>
      </c>
      <c r="C43" s="69" t="s">
        <v>17</v>
      </c>
      <c r="D43" s="38" t="s">
        <v>17</v>
      </c>
      <c r="E43" s="38" t="s">
        <v>17</v>
      </c>
      <c r="F43" s="37" t="s">
        <v>17</v>
      </c>
      <c r="G43" s="37" t="s">
        <v>17</v>
      </c>
      <c r="H43" s="37" t="s">
        <v>17</v>
      </c>
      <c r="I43" s="37" t="s">
        <v>17</v>
      </c>
      <c r="J43" s="37" t="s">
        <v>17</v>
      </c>
      <c r="K43" s="38" t="s">
        <v>17</v>
      </c>
      <c r="L43" s="70" t="s">
        <v>17</v>
      </c>
      <c r="M43" s="42" t="s">
        <v>17</v>
      </c>
      <c r="N43" s="42" t="s">
        <v>17</v>
      </c>
    </row>
  </sheetData>
  <sheetProtection sheet="1" objects="1" scenarios="1" formatCells="0" formatColumns="0" formatRows="0" sort="0" autoFilter="0" pivotTables="0"/>
  <autoFilter ref="A1:N1" xr:uid="{00000000-0001-0000-0000-000000000000}"/>
  <mergeCells count="4">
    <mergeCell ref="A39:D39"/>
    <mergeCell ref="A40:D40"/>
    <mergeCell ref="A41:D41"/>
    <mergeCell ref="E42:F42"/>
  </mergeCells>
  <hyperlinks>
    <hyperlink ref="L2" r:id="rId1" xr:uid="{66226320-5955-4A1E-A004-37AB1F1FCC1E}"/>
    <hyperlink ref="L27" r:id="rId2" xr:uid="{1C5C40D4-8171-4099-B498-DC031881D4DA}"/>
    <hyperlink ref="M27" r:id="rId3" xr:uid="{09D148A2-F0E6-4196-9B36-34858A5A78AD}"/>
    <hyperlink ref="M35" r:id="rId4" xr:uid="{782567C4-C683-4110-A4C6-06A31358B27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637B-C42D-4B5B-9BA3-A2F9CB8FADB3}">
  <dimension ref="A1:L1083"/>
  <sheetViews>
    <sheetView workbookViewId="0">
      <pane ySplit="1" topLeftCell="A56" activePane="bottomLeft" state="frozen"/>
      <selection pane="bottomLeft" activeCell="A60" sqref="A60"/>
    </sheetView>
  </sheetViews>
  <sheetFormatPr defaultColWidth="9.125" defaultRowHeight="14.25"/>
  <cols>
    <col min="1" max="1" width="33.375" style="1" bestFit="1" customWidth="1"/>
    <col min="2" max="4" width="9.125" style="1"/>
    <col min="5" max="5" width="15" style="1" customWidth="1"/>
    <col min="6" max="6" width="12.125" style="1" customWidth="1"/>
    <col min="7" max="7" width="140" style="1" customWidth="1"/>
    <col min="8" max="8" width="9.125" style="1"/>
    <col min="9" max="9" width="11.875" style="1" customWidth="1"/>
    <col min="10" max="10" width="11.625" style="1" customWidth="1"/>
    <col min="11" max="16384" width="9.125" style="1"/>
  </cols>
  <sheetData>
    <row r="1" spans="1:12" s="146" customFormat="1" ht="36">
      <c r="A1" s="147" t="s">
        <v>0</v>
      </c>
      <c r="B1" s="147" t="s">
        <v>145</v>
      </c>
      <c r="C1" s="147" t="s">
        <v>2</v>
      </c>
      <c r="D1" s="147" t="s">
        <v>146</v>
      </c>
      <c r="E1" s="147" t="s">
        <v>147</v>
      </c>
      <c r="F1" s="147" t="s">
        <v>148</v>
      </c>
      <c r="G1" s="148" t="s">
        <v>149</v>
      </c>
      <c r="H1" s="149" t="s">
        <v>11</v>
      </c>
      <c r="I1" s="150" t="s">
        <v>19</v>
      </c>
      <c r="J1" s="151" t="s">
        <v>150</v>
      </c>
      <c r="K1" s="152"/>
      <c r="L1" s="152"/>
    </row>
    <row r="2" spans="1:12" ht="45">
      <c r="A2" s="3">
        <v>1</v>
      </c>
      <c r="B2" s="3" t="s">
        <v>49</v>
      </c>
      <c r="C2" s="3">
        <v>4414</v>
      </c>
      <c r="D2" s="3" t="s">
        <v>151</v>
      </c>
      <c r="E2" s="3" t="s">
        <v>152</v>
      </c>
      <c r="F2" s="72">
        <v>800</v>
      </c>
      <c r="G2" s="3" t="s">
        <v>153</v>
      </c>
      <c r="H2" s="73" t="s">
        <v>17</v>
      </c>
      <c r="I2" s="74" t="s">
        <v>19</v>
      </c>
      <c r="J2" s="75">
        <v>800</v>
      </c>
      <c r="K2" s="76"/>
      <c r="L2" s="76"/>
    </row>
    <row r="3" spans="1:12" ht="33.75">
      <c r="A3" s="3">
        <v>1</v>
      </c>
      <c r="B3" s="3" t="s">
        <v>154</v>
      </c>
      <c r="C3" s="3">
        <v>4416</v>
      </c>
      <c r="D3" s="3" t="s">
        <v>155</v>
      </c>
      <c r="E3" s="3" t="s">
        <v>156</v>
      </c>
      <c r="F3" s="72">
        <v>2250</v>
      </c>
      <c r="G3" s="3" t="s">
        <v>157</v>
      </c>
      <c r="H3" s="73" t="s">
        <v>17</v>
      </c>
      <c r="I3" s="74" t="s">
        <v>19</v>
      </c>
      <c r="J3" s="105">
        <v>2250</v>
      </c>
      <c r="K3" s="76"/>
      <c r="L3" s="76"/>
    </row>
    <row r="4" spans="1:12" ht="67.5">
      <c r="A4" s="3">
        <v>1</v>
      </c>
      <c r="B4" s="3" t="s">
        <v>158</v>
      </c>
      <c r="C4" s="3">
        <v>4418</v>
      </c>
      <c r="D4" s="3" t="s">
        <v>159</v>
      </c>
      <c r="E4" s="3" t="s">
        <v>160</v>
      </c>
      <c r="F4" s="72">
        <v>2500</v>
      </c>
      <c r="G4" s="3" t="s">
        <v>161</v>
      </c>
      <c r="H4" s="73" t="s">
        <v>17</v>
      </c>
      <c r="I4" s="74" t="s">
        <v>19</v>
      </c>
      <c r="J4" s="105">
        <v>2500</v>
      </c>
      <c r="K4" s="76"/>
      <c r="L4" s="76"/>
    </row>
    <row r="5" spans="1:12" ht="33.75">
      <c r="A5" s="3">
        <v>1</v>
      </c>
      <c r="B5" s="3" t="s">
        <v>154</v>
      </c>
      <c r="C5" s="3">
        <v>4416</v>
      </c>
      <c r="D5" s="3" t="s">
        <v>162</v>
      </c>
      <c r="E5" s="3" t="s">
        <v>163</v>
      </c>
      <c r="F5" s="72">
        <v>2750</v>
      </c>
      <c r="G5" s="3" t="s">
        <v>164</v>
      </c>
      <c r="H5" s="73" t="s">
        <v>17</v>
      </c>
      <c r="I5" s="74" t="s">
        <v>19</v>
      </c>
      <c r="J5" s="105">
        <v>2750</v>
      </c>
      <c r="K5" s="76"/>
      <c r="L5" s="76"/>
    </row>
    <row r="6" spans="1:12" ht="22.5">
      <c r="A6" s="3">
        <v>1</v>
      </c>
      <c r="B6" s="3" t="s">
        <v>106</v>
      </c>
      <c r="C6" s="3">
        <v>4340</v>
      </c>
      <c r="D6" s="3" t="s">
        <v>165</v>
      </c>
      <c r="E6" s="3" t="s">
        <v>166</v>
      </c>
      <c r="F6" s="72">
        <v>3500</v>
      </c>
      <c r="G6" s="3" t="s">
        <v>167</v>
      </c>
      <c r="H6" s="73" t="s">
        <v>17</v>
      </c>
      <c r="I6" s="74" t="s">
        <v>19</v>
      </c>
      <c r="J6" s="75">
        <v>3500</v>
      </c>
      <c r="K6" s="76"/>
      <c r="L6" s="76"/>
    </row>
    <row r="7" spans="1:12" ht="56.25">
      <c r="A7" s="3">
        <v>1</v>
      </c>
      <c r="B7" s="3" t="s">
        <v>158</v>
      </c>
      <c r="C7" s="3">
        <v>4418</v>
      </c>
      <c r="D7" s="3" t="s">
        <v>159</v>
      </c>
      <c r="E7" s="3" t="s">
        <v>168</v>
      </c>
      <c r="F7" s="72">
        <v>4000</v>
      </c>
      <c r="G7" s="3" t="s">
        <v>169</v>
      </c>
      <c r="H7" s="73" t="s">
        <v>17</v>
      </c>
      <c r="I7" s="74" t="s">
        <v>19</v>
      </c>
      <c r="J7" s="75">
        <v>4000</v>
      </c>
      <c r="K7" s="76"/>
      <c r="L7" s="76"/>
    </row>
    <row r="8" spans="1:12" ht="67.5">
      <c r="A8" s="3">
        <v>1</v>
      </c>
      <c r="B8" s="3" t="s">
        <v>106</v>
      </c>
      <c r="C8" s="3">
        <v>4340</v>
      </c>
      <c r="D8" s="3" t="s">
        <v>170</v>
      </c>
      <c r="E8" s="3" t="s">
        <v>171</v>
      </c>
      <c r="F8" s="72">
        <v>10000</v>
      </c>
      <c r="G8" s="3" t="s">
        <v>172</v>
      </c>
      <c r="H8" s="73" t="s">
        <v>17</v>
      </c>
      <c r="I8" s="74" t="s">
        <v>19</v>
      </c>
      <c r="J8" s="75">
        <v>10000</v>
      </c>
      <c r="K8" s="76"/>
      <c r="L8" s="76"/>
    </row>
    <row r="9" spans="1:12" ht="180">
      <c r="A9" s="3">
        <v>1</v>
      </c>
      <c r="B9" s="3" t="s">
        <v>158</v>
      </c>
      <c r="C9" s="3">
        <v>4418</v>
      </c>
      <c r="D9" s="3" t="s">
        <v>159</v>
      </c>
      <c r="E9" s="3" t="s">
        <v>173</v>
      </c>
      <c r="F9" s="72">
        <v>14600</v>
      </c>
      <c r="G9" s="3" t="s">
        <v>174</v>
      </c>
      <c r="H9" s="73" t="s">
        <v>17</v>
      </c>
      <c r="I9" s="74" t="s">
        <v>19</v>
      </c>
      <c r="J9" s="75">
        <v>14600</v>
      </c>
      <c r="K9" s="76"/>
      <c r="L9" s="76"/>
    </row>
    <row r="10" spans="1:12" ht="101.25">
      <c r="A10" s="3">
        <v>1</v>
      </c>
      <c r="B10" s="3" t="s">
        <v>158</v>
      </c>
      <c r="C10" s="3">
        <v>4418</v>
      </c>
      <c r="D10" s="3" t="s">
        <v>73</v>
      </c>
      <c r="E10" s="3" t="s">
        <v>175</v>
      </c>
      <c r="F10" s="72">
        <v>16650</v>
      </c>
      <c r="G10" s="3" t="s">
        <v>176</v>
      </c>
      <c r="H10" s="73" t="s">
        <v>17</v>
      </c>
      <c r="I10" s="74" t="s">
        <v>19</v>
      </c>
      <c r="J10" s="75">
        <v>16500</v>
      </c>
      <c r="K10" s="76"/>
      <c r="L10" s="76"/>
    </row>
    <row r="11" spans="1:12" ht="409.5">
      <c r="A11" s="3">
        <v>1</v>
      </c>
      <c r="B11" s="3" t="s">
        <v>177</v>
      </c>
      <c r="C11" s="3">
        <v>4144</v>
      </c>
      <c r="D11" s="3" t="s">
        <v>178</v>
      </c>
      <c r="E11" s="3" t="s">
        <v>179</v>
      </c>
      <c r="F11" s="72">
        <v>184212</v>
      </c>
      <c r="G11" s="3" t="s">
        <v>180</v>
      </c>
      <c r="H11" s="73" t="s">
        <v>17</v>
      </c>
      <c r="I11" s="74" t="s">
        <v>19</v>
      </c>
      <c r="J11" s="75">
        <v>52632</v>
      </c>
      <c r="K11" s="76"/>
      <c r="L11" s="76"/>
    </row>
    <row r="12" spans="1:12" ht="146.25">
      <c r="A12" s="21" t="s">
        <v>181</v>
      </c>
      <c r="B12" s="21" t="s">
        <v>158</v>
      </c>
      <c r="C12" s="21">
        <v>4418</v>
      </c>
      <c r="D12" s="21" t="s">
        <v>73</v>
      </c>
      <c r="E12" s="21" t="s">
        <v>182</v>
      </c>
      <c r="F12" s="77">
        <v>3300</v>
      </c>
      <c r="G12" s="21" t="s">
        <v>183</v>
      </c>
      <c r="H12" s="78" t="s">
        <v>184</v>
      </c>
      <c r="I12" s="79" t="s">
        <v>184</v>
      </c>
      <c r="J12" s="79" t="s">
        <v>185</v>
      </c>
      <c r="K12" s="76"/>
      <c r="L12" s="76"/>
    </row>
    <row r="13" spans="1:12" ht="101.25">
      <c r="A13" s="14">
        <v>2</v>
      </c>
      <c r="B13" s="14" t="s">
        <v>158</v>
      </c>
      <c r="C13" s="14">
        <v>4418</v>
      </c>
      <c r="D13" s="14" t="s">
        <v>186</v>
      </c>
      <c r="E13" s="14" t="s">
        <v>187</v>
      </c>
      <c r="F13" s="81">
        <v>112.7</v>
      </c>
      <c r="G13" s="14" t="s">
        <v>188</v>
      </c>
      <c r="H13" s="17" t="s">
        <v>189</v>
      </c>
      <c r="I13" s="82" t="s">
        <v>189</v>
      </c>
      <c r="J13" s="82" t="s">
        <v>190</v>
      </c>
      <c r="K13" s="76"/>
      <c r="L13" s="76"/>
    </row>
    <row r="14" spans="1:12" ht="112.5">
      <c r="A14" s="96" t="s">
        <v>17</v>
      </c>
      <c r="B14" s="14" t="s">
        <v>158</v>
      </c>
      <c r="C14" s="14">
        <v>4418</v>
      </c>
      <c r="D14" s="99" t="s">
        <v>73</v>
      </c>
      <c r="E14" s="99" t="s">
        <v>191</v>
      </c>
      <c r="F14" s="100">
        <v>625.64</v>
      </c>
      <c r="G14" s="99" t="s">
        <v>192</v>
      </c>
      <c r="H14" s="17" t="s">
        <v>193</v>
      </c>
      <c r="I14" s="82" t="s">
        <v>193</v>
      </c>
      <c r="J14" s="82" t="s">
        <v>194</v>
      </c>
      <c r="K14" s="76"/>
      <c r="L14" s="76"/>
    </row>
    <row r="15" spans="1:12" ht="101.25">
      <c r="A15" s="14">
        <v>2</v>
      </c>
      <c r="B15" s="14" t="s">
        <v>14</v>
      </c>
      <c r="C15" s="14">
        <v>4421</v>
      </c>
      <c r="D15" s="14" t="s">
        <v>195</v>
      </c>
      <c r="E15" s="14" t="s">
        <v>196</v>
      </c>
      <c r="F15" s="81">
        <v>13840.16</v>
      </c>
      <c r="G15" s="14" t="s">
        <v>197</v>
      </c>
      <c r="H15" s="17" t="s">
        <v>198</v>
      </c>
      <c r="I15" s="82" t="s">
        <v>198</v>
      </c>
      <c r="J15" s="82" t="s">
        <v>199</v>
      </c>
      <c r="K15" s="76"/>
      <c r="L15" s="76"/>
    </row>
    <row r="16" spans="1:12" ht="101.25">
      <c r="A16" s="14">
        <v>3</v>
      </c>
      <c r="B16" s="14" t="s">
        <v>14</v>
      </c>
      <c r="C16" s="14">
        <v>4421</v>
      </c>
      <c r="D16" s="14" t="s">
        <v>195</v>
      </c>
      <c r="E16" s="14" t="s">
        <v>200</v>
      </c>
      <c r="F16" s="81">
        <v>822.13</v>
      </c>
      <c r="G16" s="14" t="s">
        <v>201</v>
      </c>
      <c r="H16" s="17" t="s">
        <v>202</v>
      </c>
      <c r="I16" s="82" t="s">
        <v>202</v>
      </c>
      <c r="J16" s="82" t="s">
        <v>203</v>
      </c>
      <c r="K16" s="76"/>
      <c r="L16" s="76"/>
    </row>
    <row r="17" spans="1:12" ht="101.25">
      <c r="A17" s="14">
        <v>3</v>
      </c>
      <c r="B17" s="14" t="s">
        <v>14</v>
      </c>
      <c r="C17" s="14">
        <v>4421</v>
      </c>
      <c r="D17" s="14" t="s">
        <v>195</v>
      </c>
      <c r="E17" s="14" t="s">
        <v>204</v>
      </c>
      <c r="F17" s="81">
        <v>219.25</v>
      </c>
      <c r="G17" s="14" t="s">
        <v>205</v>
      </c>
      <c r="H17" s="17" t="s">
        <v>202</v>
      </c>
      <c r="I17" s="82" t="s">
        <v>202</v>
      </c>
      <c r="J17" s="82" t="s">
        <v>203</v>
      </c>
      <c r="K17" s="76"/>
      <c r="L17" s="76"/>
    </row>
    <row r="18" spans="1:12" ht="101.25">
      <c r="A18" s="14">
        <v>3</v>
      </c>
      <c r="B18" s="14" t="s">
        <v>14</v>
      </c>
      <c r="C18" s="14">
        <v>4421</v>
      </c>
      <c r="D18" s="14" t="s">
        <v>195</v>
      </c>
      <c r="E18" s="14" t="s">
        <v>206</v>
      </c>
      <c r="F18" s="81">
        <v>263.10000000000002</v>
      </c>
      <c r="G18" s="14" t="s">
        <v>207</v>
      </c>
      <c r="H18" s="17" t="s">
        <v>202</v>
      </c>
      <c r="I18" s="82" t="s">
        <v>202</v>
      </c>
      <c r="J18" s="82" t="s">
        <v>203</v>
      </c>
      <c r="K18" s="76"/>
      <c r="L18" s="76"/>
    </row>
    <row r="19" spans="1:12" ht="101.25">
      <c r="A19" s="14">
        <v>3</v>
      </c>
      <c r="B19" s="14" t="s">
        <v>14</v>
      </c>
      <c r="C19" s="14">
        <v>4421</v>
      </c>
      <c r="D19" s="14" t="s">
        <v>195</v>
      </c>
      <c r="E19" s="14" t="s">
        <v>208</v>
      </c>
      <c r="F19" s="81">
        <v>1593.95</v>
      </c>
      <c r="G19" s="14" t="s">
        <v>209</v>
      </c>
      <c r="H19" s="17" t="s">
        <v>202</v>
      </c>
      <c r="I19" s="82" t="s">
        <v>202</v>
      </c>
      <c r="J19" s="82" t="s">
        <v>203</v>
      </c>
      <c r="K19" s="76"/>
      <c r="L19" s="76"/>
    </row>
    <row r="20" spans="1:12" ht="101.25">
      <c r="A20" s="14">
        <v>3</v>
      </c>
      <c r="B20" s="14" t="s">
        <v>14</v>
      </c>
      <c r="C20" s="14">
        <v>4421</v>
      </c>
      <c r="D20" s="14" t="s">
        <v>195</v>
      </c>
      <c r="E20" s="14" t="s">
        <v>210</v>
      </c>
      <c r="F20" s="81">
        <v>3069.5</v>
      </c>
      <c r="G20" s="14" t="s">
        <v>211</v>
      </c>
      <c r="H20" s="17" t="s">
        <v>202</v>
      </c>
      <c r="I20" s="82" t="s">
        <v>202</v>
      </c>
      <c r="J20" s="82" t="s">
        <v>203</v>
      </c>
      <c r="K20" s="76"/>
      <c r="L20" s="76"/>
    </row>
    <row r="21" spans="1:12" ht="101.25">
      <c r="A21" s="14">
        <v>3</v>
      </c>
      <c r="B21" s="14" t="s">
        <v>14</v>
      </c>
      <c r="C21" s="14">
        <v>4421</v>
      </c>
      <c r="D21" s="14" t="s">
        <v>195</v>
      </c>
      <c r="E21" s="14" t="s">
        <v>212</v>
      </c>
      <c r="F21" s="81">
        <v>54.81</v>
      </c>
      <c r="G21" s="14" t="s">
        <v>213</v>
      </c>
      <c r="H21" s="17" t="s">
        <v>202</v>
      </c>
      <c r="I21" s="82" t="s">
        <v>202</v>
      </c>
      <c r="J21" s="82" t="s">
        <v>203</v>
      </c>
      <c r="K21" s="76"/>
      <c r="L21" s="76"/>
    </row>
    <row r="22" spans="1:12" ht="101.25">
      <c r="A22" s="14">
        <v>3</v>
      </c>
      <c r="B22" s="14" t="s">
        <v>14</v>
      </c>
      <c r="C22" s="14">
        <v>4421</v>
      </c>
      <c r="D22" s="14" t="s">
        <v>195</v>
      </c>
      <c r="E22" s="14" t="s">
        <v>214</v>
      </c>
      <c r="F22" s="81">
        <v>1096.25</v>
      </c>
      <c r="G22" s="14" t="s">
        <v>215</v>
      </c>
      <c r="H22" s="17" t="s">
        <v>202</v>
      </c>
      <c r="I22" s="82" t="s">
        <v>202</v>
      </c>
      <c r="J22" s="82" t="s">
        <v>203</v>
      </c>
      <c r="K22" s="76"/>
      <c r="L22" s="76"/>
    </row>
    <row r="23" spans="1:12" ht="101.25">
      <c r="A23" s="14">
        <v>3</v>
      </c>
      <c r="B23" s="14" t="s">
        <v>14</v>
      </c>
      <c r="C23" s="14">
        <v>4421</v>
      </c>
      <c r="D23" s="14" t="s">
        <v>195</v>
      </c>
      <c r="E23" s="14" t="s">
        <v>216</v>
      </c>
      <c r="F23" s="81">
        <v>263.10000000000002</v>
      </c>
      <c r="G23" s="14" t="s">
        <v>217</v>
      </c>
      <c r="H23" s="17" t="s">
        <v>202</v>
      </c>
      <c r="I23" s="82" t="s">
        <v>202</v>
      </c>
      <c r="J23" s="82" t="s">
        <v>203</v>
      </c>
      <c r="K23" s="76"/>
      <c r="L23" s="76"/>
    </row>
    <row r="24" spans="1:12" ht="135">
      <c r="A24" s="14">
        <v>1</v>
      </c>
      <c r="B24" s="14" t="s">
        <v>49</v>
      </c>
      <c r="C24" s="14">
        <v>4414</v>
      </c>
      <c r="D24" s="14" t="s">
        <v>93</v>
      </c>
      <c r="E24" s="14" t="s">
        <v>218</v>
      </c>
      <c r="F24" s="81">
        <v>274.06</v>
      </c>
      <c r="G24" s="14" t="s">
        <v>219</v>
      </c>
      <c r="H24" s="17" t="s">
        <v>220</v>
      </c>
      <c r="I24" s="82" t="s">
        <v>220</v>
      </c>
      <c r="J24" s="82" t="s">
        <v>221</v>
      </c>
      <c r="K24" s="76"/>
      <c r="L24" s="76"/>
    </row>
    <row r="25" spans="1:12" ht="135">
      <c r="A25" s="14">
        <v>2</v>
      </c>
      <c r="B25" s="14" t="s">
        <v>49</v>
      </c>
      <c r="C25" s="14">
        <v>4414</v>
      </c>
      <c r="D25" s="14" t="s">
        <v>222</v>
      </c>
      <c r="E25" s="14" t="s">
        <v>223</v>
      </c>
      <c r="F25" s="81">
        <v>1342.91</v>
      </c>
      <c r="G25" s="14" t="s">
        <v>224</v>
      </c>
      <c r="H25" s="17" t="s">
        <v>225</v>
      </c>
      <c r="I25" s="82" t="s">
        <v>225</v>
      </c>
      <c r="J25" s="82" t="s">
        <v>226</v>
      </c>
      <c r="K25" s="76"/>
      <c r="L25" s="76"/>
    </row>
    <row r="26" spans="1:12" ht="146.25">
      <c r="A26" s="14">
        <v>3</v>
      </c>
      <c r="B26" s="14" t="s">
        <v>49</v>
      </c>
      <c r="C26" s="14">
        <v>4414</v>
      </c>
      <c r="D26" s="14" t="s">
        <v>222</v>
      </c>
      <c r="E26" s="14" t="s">
        <v>227</v>
      </c>
      <c r="F26" s="81">
        <v>82.13</v>
      </c>
      <c r="G26" s="14" t="s">
        <v>228</v>
      </c>
      <c r="H26" s="17" t="s">
        <v>229</v>
      </c>
      <c r="I26" s="82" t="s">
        <v>229</v>
      </c>
      <c r="J26" s="82" t="s">
        <v>230</v>
      </c>
      <c r="K26" s="76"/>
      <c r="L26" s="76"/>
    </row>
    <row r="27" spans="1:12" ht="146.25">
      <c r="A27" s="14">
        <v>3</v>
      </c>
      <c r="B27" s="14" t="s">
        <v>49</v>
      </c>
      <c r="C27" s="14">
        <v>4414</v>
      </c>
      <c r="D27" s="14" t="s">
        <v>222</v>
      </c>
      <c r="E27" s="14" t="s">
        <v>231</v>
      </c>
      <c r="F27" s="81">
        <v>14.76</v>
      </c>
      <c r="G27" s="14" t="s">
        <v>232</v>
      </c>
      <c r="H27" s="17" t="s">
        <v>229</v>
      </c>
      <c r="I27" s="82" t="s">
        <v>229</v>
      </c>
      <c r="J27" s="82" t="s">
        <v>230</v>
      </c>
      <c r="K27" s="76"/>
      <c r="L27" s="76"/>
    </row>
    <row r="28" spans="1:12" ht="202.5">
      <c r="A28" s="14">
        <v>2</v>
      </c>
      <c r="B28" s="14" t="s">
        <v>158</v>
      </c>
      <c r="C28" s="14">
        <v>4418</v>
      </c>
      <c r="D28" s="14" t="s">
        <v>73</v>
      </c>
      <c r="E28" s="14" t="s">
        <v>233</v>
      </c>
      <c r="F28" s="81">
        <v>1808.81</v>
      </c>
      <c r="G28" s="14" t="s">
        <v>234</v>
      </c>
      <c r="H28" s="17" t="s">
        <v>235</v>
      </c>
      <c r="I28" s="82" t="s">
        <v>235</v>
      </c>
      <c r="J28" s="82" t="s">
        <v>236</v>
      </c>
      <c r="K28" s="76"/>
      <c r="L28" s="76"/>
    </row>
    <row r="29" spans="1:12" ht="90">
      <c r="A29" s="95" t="s">
        <v>17</v>
      </c>
      <c r="B29" s="21" t="s">
        <v>237</v>
      </c>
      <c r="C29" s="21">
        <v>4229</v>
      </c>
      <c r="D29" s="21" t="s">
        <v>238</v>
      </c>
      <c r="E29" s="21" t="s">
        <v>239</v>
      </c>
      <c r="F29" s="77">
        <v>94464</v>
      </c>
      <c r="G29" s="95" t="s">
        <v>17</v>
      </c>
      <c r="H29" s="23" t="s">
        <v>240</v>
      </c>
      <c r="I29" s="86" t="s">
        <v>240</v>
      </c>
      <c r="J29" s="86" t="s">
        <v>241</v>
      </c>
      <c r="K29" s="76"/>
      <c r="L29" s="76"/>
    </row>
    <row r="30" spans="1:12" ht="22.5">
      <c r="A30" s="21">
        <v>1</v>
      </c>
      <c r="B30" s="21" t="s">
        <v>106</v>
      </c>
      <c r="C30" s="21">
        <v>4340</v>
      </c>
      <c r="D30" s="21" t="s">
        <v>107</v>
      </c>
      <c r="E30" s="21" t="s">
        <v>242</v>
      </c>
      <c r="F30" s="77">
        <v>5250</v>
      </c>
      <c r="G30" s="21" t="s">
        <v>243</v>
      </c>
      <c r="H30" s="78" t="s">
        <v>17</v>
      </c>
      <c r="I30" s="79" t="s">
        <v>78</v>
      </c>
      <c r="J30" s="79" t="s">
        <v>17</v>
      </c>
      <c r="K30" s="76"/>
      <c r="L30" s="76"/>
    </row>
    <row r="31" spans="1:12" ht="56.25">
      <c r="A31" s="21">
        <v>1</v>
      </c>
      <c r="B31" s="21" t="s">
        <v>106</v>
      </c>
      <c r="C31" s="21">
        <v>4340</v>
      </c>
      <c r="D31" s="21" t="s">
        <v>107</v>
      </c>
      <c r="E31" s="21" t="s">
        <v>244</v>
      </c>
      <c r="F31" s="77">
        <v>5250</v>
      </c>
      <c r="G31" s="21" t="s">
        <v>245</v>
      </c>
      <c r="H31" s="78" t="s">
        <v>17</v>
      </c>
      <c r="I31" s="79" t="s">
        <v>78</v>
      </c>
      <c r="J31" s="79" t="s">
        <v>17</v>
      </c>
      <c r="K31" s="76"/>
      <c r="L31" s="76"/>
    </row>
    <row r="32" spans="1:12" ht="45">
      <c r="A32" s="21">
        <v>1</v>
      </c>
      <c r="B32" s="21" t="s">
        <v>106</v>
      </c>
      <c r="C32" s="21">
        <v>4340</v>
      </c>
      <c r="D32" s="21" t="s">
        <v>107</v>
      </c>
      <c r="E32" s="21" t="s">
        <v>246</v>
      </c>
      <c r="F32" s="77">
        <v>10500</v>
      </c>
      <c r="G32" s="21" t="s">
        <v>247</v>
      </c>
      <c r="H32" s="78" t="s">
        <v>17</v>
      </c>
      <c r="I32" s="79" t="s">
        <v>78</v>
      </c>
      <c r="J32" s="79" t="s">
        <v>17</v>
      </c>
      <c r="K32" s="76"/>
      <c r="L32" s="76"/>
    </row>
    <row r="33" spans="1:12" ht="157.5">
      <c r="A33" s="21">
        <v>1</v>
      </c>
      <c r="B33" s="21" t="s">
        <v>106</v>
      </c>
      <c r="C33" s="21">
        <v>4340</v>
      </c>
      <c r="D33" s="21" t="s">
        <v>159</v>
      </c>
      <c r="E33" s="21" t="s">
        <v>248</v>
      </c>
      <c r="F33" s="77">
        <v>265650</v>
      </c>
      <c r="G33" s="21" t="s">
        <v>249</v>
      </c>
      <c r="H33" s="78" t="s">
        <v>17</v>
      </c>
      <c r="I33" s="79" t="s">
        <v>78</v>
      </c>
      <c r="J33" s="79" t="s">
        <v>17</v>
      </c>
      <c r="K33" s="76"/>
      <c r="L33" s="76"/>
    </row>
    <row r="34" spans="1:12" ht="45">
      <c r="A34" s="21">
        <v>1</v>
      </c>
      <c r="B34" s="21" t="s">
        <v>106</v>
      </c>
      <c r="C34" s="21">
        <v>4340</v>
      </c>
      <c r="D34" s="21" t="s">
        <v>165</v>
      </c>
      <c r="E34" s="21" t="s">
        <v>250</v>
      </c>
      <c r="F34" s="77">
        <v>27500</v>
      </c>
      <c r="G34" s="21" t="s">
        <v>251</v>
      </c>
      <c r="H34" s="78" t="s">
        <v>17</v>
      </c>
      <c r="I34" s="79" t="s">
        <v>78</v>
      </c>
      <c r="J34" s="79" t="s">
        <v>17</v>
      </c>
      <c r="K34" s="76"/>
      <c r="L34" s="76"/>
    </row>
    <row r="35" spans="1:12" ht="123.75">
      <c r="A35" s="21">
        <v>1</v>
      </c>
      <c r="B35" s="21" t="s">
        <v>106</v>
      </c>
      <c r="C35" s="21">
        <v>4340</v>
      </c>
      <c r="D35" s="21" t="s">
        <v>170</v>
      </c>
      <c r="E35" s="21" t="s">
        <v>252</v>
      </c>
      <c r="F35" s="77">
        <v>34500</v>
      </c>
      <c r="G35" s="21" t="s">
        <v>253</v>
      </c>
      <c r="H35" s="78" t="s">
        <v>17</v>
      </c>
      <c r="I35" s="79" t="s">
        <v>78</v>
      </c>
      <c r="J35" s="79" t="s">
        <v>17</v>
      </c>
      <c r="K35" s="76"/>
      <c r="L35" s="76"/>
    </row>
    <row r="36" spans="1:12" ht="101.25">
      <c r="A36" s="21">
        <v>1</v>
      </c>
      <c r="B36" s="21" t="s">
        <v>254</v>
      </c>
      <c r="C36" s="21">
        <v>4345</v>
      </c>
      <c r="D36" s="21" t="s">
        <v>255</v>
      </c>
      <c r="E36" s="21" t="s">
        <v>256</v>
      </c>
      <c r="F36" s="80">
        <v>225000</v>
      </c>
      <c r="G36" s="21" t="s">
        <v>257</v>
      </c>
      <c r="H36" s="78" t="s">
        <v>17</v>
      </c>
      <c r="I36" s="79" t="s">
        <v>17</v>
      </c>
      <c r="J36" s="79" t="s">
        <v>17</v>
      </c>
      <c r="K36" s="76"/>
      <c r="L36" s="76"/>
    </row>
    <row r="37" spans="1:12" ht="101.25">
      <c r="A37" s="21">
        <v>1</v>
      </c>
      <c r="B37" s="21" t="s">
        <v>101</v>
      </c>
      <c r="C37" s="21">
        <v>4411</v>
      </c>
      <c r="D37" s="21" t="s">
        <v>109</v>
      </c>
      <c r="E37" s="21" t="s">
        <v>258</v>
      </c>
      <c r="F37" s="77">
        <v>40000</v>
      </c>
      <c r="G37" s="21" t="s">
        <v>259</v>
      </c>
      <c r="H37" s="78" t="s">
        <v>17</v>
      </c>
      <c r="I37" s="79" t="s">
        <v>78</v>
      </c>
      <c r="J37" s="79" t="s">
        <v>17</v>
      </c>
      <c r="K37" s="76"/>
      <c r="L37" s="76"/>
    </row>
    <row r="38" spans="1:12" ht="409.5">
      <c r="A38" s="21">
        <v>1</v>
      </c>
      <c r="B38" s="21" t="s">
        <v>43</v>
      </c>
      <c r="C38" s="21">
        <v>4413</v>
      </c>
      <c r="D38" s="21" t="s">
        <v>260</v>
      </c>
      <c r="E38" s="21" t="s">
        <v>261</v>
      </c>
      <c r="F38" s="77">
        <v>7704</v>
      </c>
      <c r="G38" s="21" t="s">
        <v>262</v>
      </c>
      <c r="H38" s="78" t="s">
        <v>17</v>
      </c>
      <c r="I38" s="79" t="s">
        <v>78</v>
      </c>
      <c r="J38" s="79" t="s">
        <v>17</v>
      </c>
      <c r="K38" s="76"/>
      <c r="L38" s="76"/>
    </row>
    <row r="39" spans="1:12" ht="22.5">
      <c r="A39" s="21">
        <v>1</v>
      </c>
      <c r="B39" s="21" t="s">
        <v>43</v>
      </c>
      <c r="C39" s="21">
        <v>4413</v>
      </c>
      <c r="D39" s="21" t="s">
        <v>263</v>
      </c>
      <c r="E39" s="21" t="s">
        <v>264</v>
      </c>
      <c r="F39" s="77">
        <v>80</v>
      </c>
      <c r="G39" s="21" t="s">
        <v>265</v>
      </c>
      <c r="H39" s="78" t="s">
        <v>17</v>
      </c>
      <c r="I39" s="79" t="s">
        <v>78</v>
      </c>
      <c r="J39" s="79" t="s">
        <v>17</v>
      </c>
      <c r="K39" s="76"/>
      <c r="L39" s="76"/>
    </row>
    <row r="40" spans="1:12" ht="15">
      <c r="A40" s="21">
        <v>1</v>
      </c>
      <c r="B40" s="21" t="s">
        <v>43</v>
      </c>
      <c r="C40" s="21">
        <v>4413</v>
      </c>
      <c r="D40" s="21" t="s">
        <v>263</v>
      </c>
      <c r="E40" s="21" t="s">
        <v>266</v>
      </c>
      <c r="F40" s="77">
        <v>100</v>
      </c>
      <c r="G40" s="21" t="s">
        <v>267</v>
      </c>
      <c r="H40" s="78" t="s">
        <v>17</v>
      </c>
      <c r="I40" s="79" t="s">
        <v>78</v>
      </c>
      <c r="J40" s="79" t="s">
        <v>17</v>
      </c>
      <c r="K40" s="76"/>
      <c r="L40" s="76"/>
    </row>
    <row r="41" spans="1:12" ht="112.5">
      <c r="A41" s="21">
        <v>1</v>
      </c>
      <c r="B41" s="21" t="s">
        <v>49</v>
      </c>
      <c r="C41" s="21">
        <v>4414</v>
      </c>
      <c r="D41" s="21" t="s">
        <v>50</v>
      </c>
      <c r="E41" s="21" t="s">
        <v>268</v>
      </c>
      <c r="F41" s="77">
        <v>4500</v>
      </c>
      <c r="G41" s="21" t="s">
        <v>269</v>
      </c>
      <c r="H41" s="78" t="s">
        <v>17</v>
      </c>
      <c r="I41" s="79" t="s">
        <v>78</v>
      </c>
      <c r="J41" s="79" t="s">
        <v>17</v>
      </c>
      <c r="K41" s="76"/>
      <c r="L41" s="76"/>
    </row>
    <row r="42" spans="1:12" ht="33.75">
      <c r="A42" s="21">
        <v>1</v>
      </c>
      <c r="B42" s="21" t="s">
        <v>49</v>
      </c>
      <c r="C42" s="21">
        <v>4414</v>
      </c>
      <c r="D42" s="21" t="s">
        <v>50</v>
      </c>
      <c r="E42" s="21" t="s">
        <v>270</v>
      </c>
      <c r="F42" s="77">
        <v>15000</v>
      </c>
      <c r="G42" s="21" t="s">
        <v>271</v>
      </c>
      <c r="H42" s="78" t="s">
        <v>17</v>
      </c>
      <c r="I42" s="79" t="s">
        <v>78</v>
      </c>
      <c r="J42" s="79" t="s">
        <v>17</v>
      </c>
      <c r="K42" s="76"/>
      <c r="L42" s="76"/>
    </row>
    <row r="43" spans="1:12" ht="202.5">
      <c r="A43" s="21">
        <v>1</v>
      </c>
      <c r="B43" s="21" t="s">
        <v>49</v>
      </c>
      <c r="C43" s="21">
        <v>4414</v>
      </c>
      <c r="D43" s="21" t="s">
        <v>222</v>
      </c>
      <c r="E43" s="21" t="s">
        <v>272</v>
      </c>
      <c r="F43" s="77">
        <v>5000</v>
      </c>
      <c r="G43" s="21" t="s">
        <v>273</v>
      </c>
      <c r="H43" s="78" t="s">
        <v>17</v>
      </c>
      <c r="I43" s="79" t="s">
        <v>78</v>
      </c>
      <c r="J43" s="79" t="s">
        <v>17</v>
      </c>
      <c r="K43" s="76"/>
      <c r="L43" s="76"/>
    </row>
    <row r="44" spans="1:12" ht="78.75">
      <c r="A44" s="21">
        <v>1</v>
      </c>
      <c r="B44" s="21" t="s">
        <v>49</v>
      </c>
      <c r="C44" s="21">
        <v>4414</v>
      </c>
      <c r="D44" s="21" t="s">
        <v>274</v>
      </c>
      <c r="E44" s="21" t="s">
        <v>275</v>
      </c>
      <c r="F44" s="77">
        <v>57225</v>
      </c>
      <c r="G44" s="21" t="s">
        <v>276</v>
      </c>
      <c r="H44" s="78" t="s">
        <v>17</v>
      </c>
      <c r="I44" s="79" t="s">
        <v>78</v>
      </c>
      <c r="J44" s="79" t="s">
        <v>17</v>
      </c>
      <c r="K44" s="76"/>
      <c r="L44" s="76"/>
    </row>
    <row r="45" spans="1:12" ht="33.75">
      <c r="A45" s="21">
        <v>1</v>
      </c>
      <c r="B45" s="21" t="s">
        <v>154</v>
      </c>
      <c r="C45" s="21">
        <v>4416</v>
      </c>
      <c r="D45" s="21" t="s">
        <v>162</v>
      </c>
      <c r="E45" s="21" t="s">
        <v>277</v>
      </c>
      <c r="F45" s="77">
        <v>400</v>
      </c>
      <c r="G45" s="21" t="s">
        <v>278</v>
      </c>
      <c r="H45" s="78" t="s">
        <v>17</v>
      </c>
      <c r="I45" s="79" t="s">
        <v>78</v>
      </c>
      <c r="J45" s="79" t="s">
        <v>17</v>
      </c>
      <c r="K45" s="76"/>
      <c r="L45" s="76"/>
    </row>
    <row r="46" spans="1:12" ht="45">
      <c r="A46" s="21">
        <v>1</v>
      </c>
      <c r="B46" s="21" t="s">
        <v>154</v>
      </c>
      <c r="C46" s="21">
        <v>4416</v>
      </c>
      <c r="D46" s="21" t="s">
        <v>162</v>
      </c>
      <c r="E46" s="21" t="s">
        <v>279</v>
      </c>
      <c r="F46" s="77">
        <v>10800</v>
      </c>
      <c r="G46" s="21" t="s">
        <v>280</v>
      </c>
      <c r="H46" s="78" t="s">
        <v>17</v>
      </c>
      <c r="I46" s="79" t="s">
        <v>78</v>
      </c>
      <c r="J46" s="79" t="s">
        <v>17</v>
      </c>
      <c r="K46" s="76"/>
      <c r="L46" s="76"/>
    </row>
    <row r="47" spans="1:12" ht="33.75">
      <c r="A47" s="21">
        <v>1</v>
      </c>
      <c r="B47" s="21" t="s">
        <v>154</v>
      </c>
      <c r="C47" s="21">
        <v>4416</v>
      </c>
      <c r="D47" s="21" t="s">
        <v>281</v>
      </c>
      <c r="E47" s="21" t="s">
        <v>282</v>
      </c>
      <c r="F47" s="77">
        <v>3700</v>
      </c>
      <c r="G47" s="21" t="s">
        <v>283</v>
      </c>
      <c r="H47" s="78" t="s">
        <v>17</v>
      </c>
      <c r="I47" s="79" t="s">
        <v>78</v>
      </c>
      <c r="J47" s="79" t="s">
        <v>17</v>
      </c>
      <c r="K47" s="76"/>
      <c r="L47" s="76"/>
    </row>
    <row r="48" spans="1:12" ht="33.75">
      <c r="A48" s="21">
        <v>1</v>
      </c>
      <c r="B48" s="21" t="s">
        <v>154</v>
      </c>
      <c r="C48" s="21">
        <v>4416</v>
      </c>
      <c r="D48" s="21" t="s">
        <v>281</v>
      </c>
      <c r="E48" s="21" t="s">
        <v>284</v>
      </c>
      <c r="F48" s="77">
        <v>6851.56</v>
      </c>
      <c r="G48" s="21" t="s">
        <v>285</v>
      </c>
      <c r="H48" s="78" t="s">
        <v>17</v>
      </c>
      <c r="I48" s="79" t="s">
        <v>78</v>
      </c>
      <c r="J48" s="79" t="s">
        <v>17</v>
      </c>
      <c r="K48" s="76"/>
      <c r="L48" s="76"/>
    </row>
    <row r="49" spans="1:12" ht="67.5">
      <c r="A49" s="21">
        <v>1</v>
      </c>
      <c r="B49" s="21" t="s">
        <v>154</v>
      </c>
      <c r="C49" s="21">
        <v>4416</v>
      </c>
      <c r="D49" s="21" t="s">
        <v>286</v>
      </c>
      <c r="E49" s="21" t="s">
        <v>287</v>
      </c>
      <c r="F49" s="77">
        <v>10000</v>
      </c>
      <c r="G49" s="21" t="s">
        <v>288</v>
      </c>
      <c r="H49" s="78" t="s">
        <v>17</v>
      </c>
      <c r="I49" s="79" t="s">
        <v>78</v>
      </c>
      <c r="J49" s="79" t="s">
        <v>17</v>
      </c>
      <c r="K49" s="76"/>
      <c r="L49" s="76"/>
    </row>
    <row r="50" spans="1:12" ht="33.75">
      <c r="A50" s="21">
        <v>1</v>
      </c>
      <c r="B50" s="21" t="s">
        <v>154</v>
      </c>
      <c r="C50" s="21">
        <v>4416</v>
      </c>
      <c r="D50" s="21" t="s">
        <v>90</v>
      </c>
      <c r="E50" s="21" t="s">
        <v>289</v>
      </c>
      <c r="F50" s="77">
        <v>4500</v>
      </c>
      <c r="G50" s="21" t="s">
        <v>290</v>
      </c>
      <c r="H50" s="78" t="s">
        <v>17</v>
      </c>
      <c r="I50" s="79" t="s">
        <v>78</v>
      </c>
      <c r="J50" s="79" t="s">
        <v>17</v>
      </c>
      <c r="K50" s="76"/>
      <c r="L50" s="76"/>
    </row>
    <row r="51" spans="1:12" ht="236.25">
      <c r="A51" s="21">
        <v>1</v>
      </c>
      <c r="B51" s="21" t="s">
        <v>158</v>
      </c>
      <c r="C51" s="21">
        <v>4418</v>
      </c>
      <c r="D51" s="21" t="s">
        <v>291</v>
      </c>
      <c r="E51" s="21" t="s">
        <v>292</v>
      </c>
      <c r="F51" s="77">
        <v>99</v>
      </c>
      <c r="G51" s="21" t="s">
        <v>293</v>
      </c>
      <c r="H51" s="78" t="s">
        <v>17</v>
      </c>
      <c r="I51" s="79" t="s">
        <v>78</v>
      </c>
      <c r="J51" s="79" t="s">
        <v>17</v>
      </c>
      <c r="K51" s="76"/>
      <c r="L51" s="76"/>
    </row>
    <row r="52" spans="1:12" ht="45">
      <c r="A52" s="21">
        <v>1</v>
      </c>
      <c r="B52" s="21" t="s">
        <v>158</v>
      </c>
      <c r="C52" s="21">
        <v>4418</v>
      </c>
      <c r="D52" s="21" t="s">
        <v>294</v>
      </c>
      <c r="E52" s="21" t="s">
        <v>295</v>
      </c>
      <c r="F52" s="77">
        <v>3000</v>
      </c>
      <c r="G52" s="21" t="s">
        <v>296</v>
      </c>
      <c r="H52" s="78" t="s">
        <v>17</v>
      </c>
      <c r="I52" s="79" t="s">
        <v>78</v>
      </c>
      <c r="J52" s="79" t="s">
        <v>17</v>
      </c>
      <c r="K52" s="76"/>
      <c r="L52" s="76"/>
    </row>
    <row r="53" spans="1:12" ht="45">
      <c r="A53" s="21">
        <v>1</v>
      </c>
      <c r="B53" s="21" t="s">
        <v>158</v>
      </c>
      <c r="C53" s="21">
        <v>4418</v>
      </c>
      <c r="D53" s="21" t="s">
        <v>294</v>
      </c>
      <c r="E53" s="21" t="s">
        <v>297</v>
      </c>
      <c r="F53" s="77">
        <v>3000</v>
      </c>
      <c r="G53" s="21" t="s">
        <v>298</v>
      </c>
      <c r="H53" s="78" t="s">
        <v>17</v>
      </c>
      <c r="I53" s="79" t="s">
        <v>78</v>
      </c>
      <c r="J53" s="79" t="s">
        <v>17</v>
      </c>
      <c r="K53" s="76"/>
      <c r="L53" s="76"/>
    </row>
    <row r="54" spans="1:12" ht="33.75">
      <c r="A54" s="21">
        <v>1</v>
      </c>
      <c r="B54" s="21" t="s">
        <v>158</v>
      </c>
      <c r="C54" s="21">
        <v>4418</v>
      </c>
      <c r="D54" s="21" t="s">
        <v>294</v>
      </c>
      <c r="E54" s="21" t="s">
        <v>299</v>
      </c>
      <c r="F54" s="77">
        <v>1500</v>
      </c>
      <c r="G54" s="21" t="s">
        <v>300</v>
      </c>
      <c r="H54" s="78" t="s">
        <v>17</v>
      </c>
      <c r="I54" s="79" t="s">
        <v>78</v>
      </c>
      <c r="J54" s="79" t="s">
        <v>17</v>
      </c>
      <c r="K54" s="76"/>
      <c r="L54" s="76"/>
    </row>
    <row r="55" spans="1:12" ht="78.75">
      <c r="A55" s="21">
        <v>1</v>
      </c>
      <c r="B55" s="21" t="s">
        <v>158</v>
      </c>
      <c r="C55" s="21">
        <v>4418</v>
      </c>
      <c r="D55" s="21" t="s">
        <v>159</v>
      </c>
      <c r="E55" s="21" t="s">
        <v>301</v>
      </c>
      <c r="F55" s="77">
        <v>4000</v>
      </c>
      <c r="G55" s="21" t="s">
        <v>302</v>
      </c>
      <c r="H55" s="78" t="s">
        <v>17</v>
      </c>
      <c r="I55" s="79" t="s">
        <v>78</v>
      </c>
      <c r="J55" s="79" t="s">
        <v>17</v>
      </c>
      <c r="K55" s="76"/>
      <c r="L55" s="76"/>
    </row>
    <row r="56" spans="1:12" ht="45">
      <c r="A56" s="21">
        <v>1</v>
      </c>
      <c r="B56" s="21" t="s">
        <v>158</v>
      </c>
      <c r="C56" s="21">
        <v>4418</v>
      </c>
      <c r="D56" s="21" t="s">
        <v>159</v>
      </c>
      <c r="E56" s="21" t="s">
        <v>303</v>
      </c>
      <c r="F56" s="77">
        <v>2500</v>
      </c>
      <c r="G56" s="21" t="s">
        <v>304</v>
      </c>
      <c r="H56" s="78" t="s">
        <v>17</v>
      </c>
      <c r="I56" s="79" t="s">
        <v>78</v>
      </c>
      <c r="J56" s="79" t="s">
        <v>17</v>
      </c>
      <c r="K56" s="76"/>
      <c r="L56" s="76"/>
    </row>
    <row r="57" spans="1:12" ht="56.25">
      <c r="A57" s="21">
        <v>1</v>
      </c>
      <c r="B57" s="21" t="s">
        <v>158</v>
      </c>
      <c r="C57" s="21">
        <v>4418</v>
      </c>
      <c r="D57" s="21" t="s">
        <v>159</v>
      </c>
      <c r="E57" s="21" t="s">
        <v>305</v>
      </c>
      <c r="F57" s="77">
        <v>1000</v>
      </c>
      <c r="G57" s="21" t="s">
        <v>306</v>
      </c>
      <c r="H57" s="78" t="s">
        <v>17</v>
      </c>
      <c r="I57" s="79" t="s">
        <v>78</v>
      </c>
      <c r="J57" s="79" t="s">
        <v>17</v>
      </c>
      <c r="K57" s="76"/>
      <c r="L57" s="76"/>
    </row>
    <row r="58" spans="1:12" ht="45">
      <c r="A58" s="21">
        <v>1</v>
      </c>
      <c r="B58" s="21" t="s">
        <v>158</v>
      </c>
      <c r="C58" s="21">
        <v>4418</v>
      </c>
      <c r="D58" s="21" t="s">
        <v>159</v>
      </c>
      <c r="E58" s="21" t="s">
        <v>307</v>
      </c>
      <c r="F58" s="77">
        <v>190</v>
      </c>
      <c r="G58" s="21" t="s">
        <v>308</v>
      </c>
      <c r="H58" s="78" t="s">
        <v>17</v>
      </c>
      <c r="I58" s="79" t="s">
        <v>78</v>
      </c>
      <c r="J58" s="79" t="s">
        <v>17</v>
      </c>
      <c r="K58" s="76"/>
      <c r="L58" s="76"/>
    </row>
    <row r="59" spans="1:12" ht="56.25">
      <c r="A59" s="21">
        <v>1</v>
      </c>
      <c r="B59" s="21" t="s">
        <v>158</v>
      </c>
      <c r="C59" s="21">
        <v>4418</v>
      </c>
      <c r="D59" s="21" t="s">
        <v>73</v>
      </c>
      <c r="E59" s="21" t="s">
        <v>309</v>
      </c>
      <c r="F59" s="77">
        <v>2000</v>
      </c>
      <c r="G59" s="21" t="s">
        <v>310</v>
      </c>
      <c r="H59" s="78" t="s">
        <v>17</v>
      </c>
      <c r="I59" s="79" t="s">
        <v>78</v>
      </c>
      <c r="J59" s="79" t="s">
        <v>17</v>
      </c>
      <c r="K59" s="76"/>
      <c r="L59" s="76"/>
    </row>
    <row r="60" spans="1:12" ht="168.75">
      <c r="A60" s="21">
        <v>1</v>
      </c>
      <c r="B60" s="21" t="s">
        <v>158</v>
      </c>
      <c r="C60" s="21">
        <v>4418</v>
      </c>
      <c r="D60" s="21" t="s">
        <v>73</v>
      </c>
      <c r="E60" s="21" t="s">
        <v>311</v>
      </c>
      <c r="F60" s="77">
        <v>6000</v>
      </c>
      <c r="G60" s="21" t="s">
        <v>312</v>
      </c>
      <c r="H60" s="78" t="s">
        <v>17</v>
      </c>
      <c r="I60" s="79" t="s">
        <v>78</v>
      </c>
      <c r="J60" s="79" t="s">
        <v>17</v>
      </c>
      <c r="K60" s="76"/>
      <c r="L60" s="76"/>
    </row>
    <row r="61" spans="1:12" ht="45">
      <c r="A61" s="21">
        <v>1</v>
      </c>
      <c r="B61" s="21" t="s">
        <v>158</v>
      </c>
      <c r="C61" s="21">
        <v>4418</v>
      </c>
      <c r="D61" s="21" t="s">
        <v>73</v>
      </c>
      <c r="E61" s="21" t="s">
        <v>313</v>
      </c>
      <c r="F61" s="77">
        <v>4500</v>
      </c>
      <c r="G61" s="21" t="s">
        <v>314</v>
      </c>
      <c r="H61" s="78" t="s">
        <v>17</v>
      </c>
      <c r="I61" s="79" t="s">
        <v>78</v>
      </c>
      <c r="J61" s="79" t="s">
        <v>17</v>
      </c>
      <c r="K61" s="76"/>
      <c r="L61" s="76"/>
    </row>
    <row r="62" spans="1:12" ht="33.75">
      <c r="A62" s="21">
        <v>1</v>
      </c>
      <c r="B62" s="21" t="s">
        <v>158</v>
      </c>
      <c r="C62" s="21">
        <v>4418</v>
      </c>
      <c r="D62" s="21" t="s">
        <v>73</v>
      </c>
      <c r="E62" s="21" t="s">
        <v>315</v>
      </c>
      <c r="F62" s="77">
        <v>800</v>
      </c>
      <c r="G62" s="21" t="s">
        <v>316</v>
      </c>
      <c r="H62" s="78" t="s">
        <v>17</v>
      </c>
      <c r="I62" s="79" t="s">
        <v>78</v>
      </c>
      <c r="J62" s="79" t="s">
        <v>17</v>
      </c>
      <c r="K62" s="76"/>
      <c r="L62" s="76"/>
    </row>
    <row r="63" spans="1:12" ht="236.25">
      <c r="A63" s="21">
        <v>1</v>
      </c>
      <c r="B63" s="21" t="s">
        <v>14</v>
      </c>
      <c r="C63" s="21">
        <v>4421</v>
      </c>
      <c r="D63" s="21" t="s">
        <v>159</v>
      </c>
      <c r="E63" s="21" t="s">
        <v>317</v>
      </c>
      <c r="F63" s="77">
        <v>10000</v>
      </c>
      <c r="G63" s="21" t="s">
        <v>318</v>
      </c>
      <c r="H63" s="78" t="s">
        <v>17</v>
      </c>
      <c r="I63" s="79" t="s">
        <v>78</v>
      </c>
      <c r="J63" s="79" t="s">
        <v>17</v>
      </c>
      <c r="K63" s="76"/>
      <c r="L63" s="76"/>
    </row>
    <row r="64" spans="1:12" ht="225">
      <c r="A64" s="21">
        <v>1</v>
      </c>
      <c r="B64" s="21" t="s">
        <v>14</v>
      </c>
      <c r="C64" s="21">
        <v>4421</v>
      </c>
      <c r="D64" s="21" t="s">
        <v>15</v>
      </c>
      <c r="E64" s="21" t="s">
        <v>319</v>
      </c>
      <c r="F64" s="77">
        <v>5000</v>
      </c>
      <c r="G64" s="21" t="s">
        <v>320</v>
      </c>
      <c r="H64" s="78" t="s">
        <v>17</v>
      </c>
      <c r="I64" s="79" t="s">
        <v>78</v>
      </c>
      <c r="J64" s="79" t="s">
        <v>17</v>
      </c>
      <c r="K64" s="76"/>
      <c r="L64" s="76"/>
    </row>
    <row r="65" spans="1:12" ht="202.5">
      <c r="A65" s="21">
        <v>1</v>
      </c>
      <c r="B65" s="21" t="s">
        <v>14</v>
      </c>
      <c r="C65" s="21">
        <v>4421</v>
      </c>
      <c r="D65" s="21" t="s">
        <v>15</v>
      </c>
      <c r="E65" s="21" t="s">
        <v>321</v>
      </c>
      <c r="F65" s="77">
        <v>3700</v>
      </c>
      <c r="G65" s="21" t="s">
        <v>322</v>
      </c>
      <c r="H65" s="78" t="s">
        <v>17</v>
      </c>
      <c r="I65" s="79" t="s">
        <v>78</v>
      </c>
      <c r="J65" s="79" t="s">
        <v>17</v>
      </c>
      <c r="K65" s="76"/>
      <c r="L65" s="76"/>
    </row>
    <row r="66" spans="1:12" ht="123.75">
      <c r="A66" s="21">
        <v>1</v>
      </c>
      <c r="B66" s="21" t="s">
        <v>14</v>
      </c>
      <c r="C66" s="21">
        <v>4421</v>
      </c>
      <c r="D66" s="21" t="s">
        <v>15</v>
      </c>
      <c r="E66" s="21" t="s">
        <v>34</v>
      </c>
      <c r="F66" s="77">
        <v>15001</v>
      </c>
      <c r="G66" s="21" t="s">
        <v>323</v>
      </c>
      <c r="H66" s="78" t="s">
        <v>17</v>
      </c>
      <c r="I66" s="79" t="s">
        <v>78</v>
      </c>
      <c r="J66" s="79" t="s">
        <v>17</v>
      </c>
      <c r="K66" s="76"/>
      <c r="L66" s="76"/>
    </row>
    <row r="67" spans="1:12" ht="236.25">
      <c r="A67" s="21">
        <v>1</v>
      </c>
      <c r="B67" s="21" t="s">
        <v>14</v>
      </c>
      <c r="C67" s="21">
        <v>4421</v>
      </c>
      <c r="D67" s="21" t="s">
        <v>15</v>
      </c>
      <c r="E67" s="21" t="s">
        <v>324</v>
      </c>
      <c r="F67" s="77">
        <v>36000</v>
      </c>
      <c r="G67" s="21" t="s">
        <v>325</v>
      </c>
      <c r="H67" s="78" t="s">
        <v>17</v>
      </c>
      <c r="I67" s="79" t="s">
        <v>78</v>
      </c>
      <c r="J67" s="79" t="s">
        <v>17</v>
      </c>
      <c r="K67" s="76"/>
      <c r="L67" s="76"/>
    </row>
    <row r="68" spans="1:12" ht="409.5">
      <c r="A68" s="21">
        <v>1</v>
      </c>
      <c r="B68" s="21" t="s">
        <v>14</v>
      </c>
      <c r="C68" s="21">
        <v>4421</v>
      </c>
      <c r="D68" s="21" t="s">
        <v>326</v>
      </c>
      <c r="E68" s="21" t="s">
        <v>327</v>
      </c>
      <c r="F68" s="77">
        <v>37599.279999999999</v>
      </c>
      <c r="G68" s="21" t="s">
        <v>328</v>
      </c>
      <c r="H68" s="78" t="s">
        <v>17</v>
      </c>
      <c r="I68" s="79" t="s">
        <v>78</v>
      </c>
      <c r="J68" s="79" t="s">
        <v>17</v>
      </c>
      <c r="K68" s="76"/>
      <c r="L68" s="76"/>
    </row>
    <row r="69" spans="1:12" ht="180">
      <c r="A69" s="21">
        <v>1</v>
      </c>
      <c r="B69" s="21" t="s">
        <v>14</v>
      </c>
      <c r="C69" s="21">
        <v>4421</v>
      </c>
      <c r="D69" s="21" t="s">
        <v>329</v>
      </c>
      <c r="E69" s="21" t="s">
        <v>330</v>
      </c>
      <c r="F69" s="77">
        <v>21219.200000000001</v>
      </c>
      <c r="G69" s="21" t="s">
        <v>331</v>
      </c>
      <c r="H69" s="78" t="s">
        <v>17</v>
      </c>
      <c r="I69" s="79" t="s">
        <v>78</v>
      </c>
      <c r="J69" s="79" t="s">
        <v>17</v>
      </c>
      <c r="K69" s="76"/>
      <c r="L69" s="76"/>
    </row>
    <row r="70" spans="1:12" ht="315">
      <c r="A70" s="21">
        <v>1</v>
      </c>
      <c r="B70" s="21" t="s">
        <v>14</v>
      </c>
      <c r="C70" s="21">
        <v>4421</v>
      </c>
      <c r="D70" s="21" t="s">
        <v>329</v>
      </c>
      <c r="E70" s="21" t="s">
        <v>332</v>
      </c>
      <c r="F70" s="77">
        <v>25000</v>
      </c>
      <c r="G70" s="21" t="s">
        <v>333</v>
      </c>
      <c r="H70" s="78" t="s">
        <v>17</v>
      </c>
      <c r="I70" s="79" t="s">
        <v>78</v>
      </c>
      <c r="J70" s="79" t="s">
        <v>17</v>
      </c>
      <c r="K70" s="76"/>
      <c r="L70" s="76"/>
    </row>
    <row r="71" spans="1:12" ht="56.25">
      <c r="A71" s="21">
        <v>2</v>
      </c>
      <c r="B71" s="21" t="s">
        <v>64</v>
      </c>
      <c r="C71" s="21">
        <v>4339</v>
      </c>
      <c r="D71" s="21" t="s">
        <v>334</v>
      </c>
      <c r="E71" s="21" t="s">
        <v>335</v>
      </c>
      <c r="F71" s="77">
        <v>3000</v>
      </c>
      <c r="G71" s="21" t="s">
        <v>336</v>
      </c>
      <c r="H71" s="78" t="s">
        <v>17</v>
      </c>
      <c r="I71" s="79" t="s">
        <v>78</v>
      </c>
      <c r="J71" s="79" t="s">
        <v>17</v>
      </c>
      <c r="K71" s="76"/>
      <c r="L71" s="76"/>
    </row>
    <row r="72" spans="1:12" ht="157.5">
      <c r="A72" s="21">
        <v>2</v>
      </c>
      <c r="B72" s="21" t="s">
        <v>64</v>
      </c>
      <c r="C72" s="21">
        <v>4339</v>
      </c>
      <c r="D72" s="21" t="s">
        <v>65</v>
      </c>
      <c r="E72" s="21" t="s">
        <v>337</v>
      </c>
      <c r="F72" s="77">
        <v>12625</v>
      </c>
      <c r="G72" s="21" t="s">
        <v>338</v>
      </c>
      <c r="H72" s="78" t="s">
        <v>17</v>
      </c>
      <c r="I72" s="79" t="s">
        <v>78</v>
      </c>
      <c r="J72" s="79" t="s">
        <v>17</v>
      </c>
      <c r="K72" s="76"/>
      <c r="L72" s="76"/>
    </row>
    <row r="73" spans="1:12" ht="168.75">
      <c r="A73" s="21">
        <v>2</v>
      </c>
      <c r="B73" s="21" t="s">
        <v>64</v>
      </c>
      <c r="C73" s="21">
        <v>4339</v>
      </c>
      <c r="D73" s="21" t="s">
        <v>65</v>
      </c>
      <c r="E73" s="21" t="s">
        <v>339</v>
      </c>
      <c r="F73" s="77">
        <v>6400</v>
      </c>
      <c r="G73" s="21" t="s">
        <v>340</v>
      </c>
      <c r="H73" s="78" t="s">
        <v>17</v>
      </c>
      <c r="I73" s="79" t="s">
        <v>78</v>
      </c>
      <c r="J73" s="79" t="s">
        <v>17</v>
      </c>
      <c r="K73" s="76"/>
      <c r="L73" s="76"/>
    </row>
    <row r="74" spans="1:12" ht="67.5">
      <c r="A74" s="21">
        <v>2</v>
      </c>
      <c r="B74" s="21" t="s">
        <v>64</v>
      </c>
      <c r="C74" s="21">
        <v>4339</v>
      </c>
      <c r="D74" s="21" t="s">
        <v>65</v>
      </c>
      <c r="E74" s="21" t="s">
        <v>341</v>
      </c>
      <c r="F74" s="77">
        <v>8500</v>
      </c>
      <c r="G74" s="21" t="s">
        <v>342</v>
      </c>
      <c r="H74" s="78" t="s">
        <v>17</v>
      </c>
      <c r="I74" s="79" t="s">
        <v>78</v>
      </c>
      <c r="J74" s="79" t="s">
        <v>17</v>
      </c>
      <c r="K74" s="76"/>
      <c r="L74" s="76"/>
    </row>
    <row r="75" spans="1:12" ht="45">
      <c r="A75" s="21">
        <v>2</v>
      </c>
      <c r="B75" s="21" t="s">
        <v>64</v>
      </c>
      <c r="C75" s="21">
        <v>4339</v>
      </c>
      <c r="D75" s="21" t="s">
        <v>65</v>
      </c>
      <c r="E75" s="21" t="s">
        <v>343</v>
      </c>
      <c r="F75" s="77">
        <v>20000</v>
      </c>
      <c r="G75" s="21" t="s">
        <v>344</v>
      </c>
      <c r="H75" s="78" t="s">
        <v>17</v>
      </c>
      <c r="I75" s="79" t="s">
        <v>78</v>
      </c>
      <c r="J75" s="79" t="s">
        <v>17</v>
      </c>
      <c r="K75" s="76"/>
      <c r="L75" s="76"/>
    </row>
    <row r="76" spans="1:12" ht="112.5">
      <c r="A76" s="21">
        <v>2</v>
      </c>
      <c r="B76" s="21" t="s">
        <v>64</v>
      </c>
      <c r="C76" s="21">
        <v>4339</v>
      </c>
      <c r="D76" s="21" t="s">
        <v>65</v>
      </c>
      <c r="E76" s="21" t="s">
        <v>345</v>
      </c>
      <c r="F76" s="77">
        <v>131200</v>
      </c>
      <c r="G76" s="21" t="s">
        <v>346</v>
      </c>
      <c r="H76" s="78" t="s">
        <v>17</v>
      </c>
      <c r="I76" s="79" t="s">
        <v>78</v>
      </c>
      <c r="J76" s="79" t="s">
        <v>17</v>
      </c>
      <c r="K76" s="76"/>
      <c r="L76" s="76"/>
    </row>
    <row r="77" spans="1:12" ht="270">
      <c r="A77" s="21">
        <v>2</v>
      </c>
      <c r="B77" s="21" t="s">
        <v>64</v>
      </c>
      <c r="C77" s="21">
        <v>4339</v>
      </c>
      <c r="D77" s="21" t="s">
        <v>65</v>
      </c>
      <c r="E77" s="21" t="s">
        <v>347</v>
      </c>
      <c r="F77" s="77">
        <v>110665.99</v>
      </c>
      <c r="G77" s="21" t="s">
        <v>348</v>
      </c>
      <c r="H77" s="78" t="s">
        <v>17</v>
      </c>
      <c r="I77" s="79" t="s">
        <v>78</v>
      </c>
      <c r="J77" s="79" t="s">
        <v>17</v>
      </c>
      <c r="K77" s="76"/>
      <c r="L77" s="76"/>
    </row>
    <row r="78" spans="1:12" ht="409.5">
      <c r="A78" s="21">
        <v>2</v>
      </c>
      <c r="B78" s="21" t="s">
        <v>106</v>
      </c>
      <c r="C78" s="21">
        <v>4340</v>
      </c>
      <c r="D78" s="21" t="s">
        <v>349</v>
      </c>
      <c r="E78" s="21" t="s">
        <v>350</v>
      </c>
      <c r="F78" s="77">
        <v>10600</v>
      </c>
      <c r="G78" s="21" t="s">
        <v>351</v>
      </c>
      <c r="H78" s="78" t="s">
        <v>17</v>
      </c>
      <c r="I78" s="79" t="s">
        <v>78</v>
      </c>
      <c r="J78" s="79" t="s">
        <v>17</v>
      </c>
      <c r="K78" s="76"/>
      <c r="L78" s="76"/>
    </row>
    <row r="79" spans="1:12" ht="56.25">
      <c r="A79" s="21">
        <v>2</v>
      </c>
      <c r="B79" s="21" t="s">
        <v>106</v>
      </c>
      <c r="C79" s="21">
        <v>4340</v>
      </c>
      <c r="D79" s="21" t="s">
        <v>165</v>
      </c>
      <c r="E79" s="21" t="s">
        <v>352</v>
      </c>
      <c r="F79" s="77">
        <v>4000</v>
      </c>
      <c r="G79" s="21" t="s">
        <v>353</v>
      </c>
      <c r="H79" s="78" t="s">
        <v>17</v>
      </c>
      <c r="I79" s="79" t="s">
        <v>78</v>
      </c>
      <c r="J79" s="79" t="s">
        <v>17</v>
      </c>
      <c r="K79" s="76"/>
      <c r="L79" s="76"/>
    </row>
    <row r="80" spans="1:12" ht="393.75">
      <c r="A80" s="21">
        <v>2</v>
      </c>
      <c r="B80" s="21" t="s">
        <v>101</v>
      </c>
      <c r="C80" s="21">
        <v>4411</v>
      </c>
      <c r="D80" s="21" t="s">
        <v>354</v>
      </c>
      <c r="E80" s="21" t="s">
        <v>355</v>
      </c>
      <c r="F80" s="77">
        <v>6000</v>
      </c>
      <c r="G80" s="21" t="s">
        <v>356</v>
      </c>
      <c r="H80" s="78" t="s">
        <v>17</v>
      </c>
      <c r="I80" s="79" t="s">
        <v>78</v>
      </c>
      <c r="J80" s="79" t="s">
        <v>17</v>
      </c>
      <c r="K80" s="76"/>
      <c r="L80" s="76"/>
    </row>
    <row r="81" spans="1:12" ht="67.5">
      <c r="A81" s="21">
        <v>2</v>
      </c>
      <c r="B81" s="21" t="s">
        <v>49</v>
      </c>
      <c r="C81" s="21">
        <v>4414</v>
      </c>
      <c r="D81" s="21" t="s">
        <v>50</v>
      </c>
      <c r="E81" s="21" t="s">
        <v>357</v>
      </c>
      <c r="F81" s="77">
        <v>650</v>
      </c>
      <c r="G81" s="21" t="s">
        <v>358</v>
      </c>
      <c r="H81" s="78" t="s">
        <v>17</v>
      </c>
      <c r="I81" s="79" t="s">
        <v>78</v>
      </c>
      <c r="J81" s="79" t="s">
        <v>17</v>
      </c>
      <c r="K81" s="76"/>
      <c r="L81" s="76"/>
    </row>
    <row r="82" spans="1:12" ht="78.75">
      <c r="A82" s="21">
        <v>2</v>
      </c>
      <c r="B82" s="21" t="s">
        <v>49</v>
      </c>
      <c r="C82" s="21">
        <v>4414</v>
      </c>
      <c r="D82" s="21" t="s">
        <v>50</v>
      </c>
      <c r="E82" s="21" t="s">
        <v>359</v>
      </c>
      <c r="F82" s="77">
        <v>210</v>
      </c>
      <c r="G82" s="21" t="s">
        <v>360</v>
      </c>
      <c r="H82" s="78" t="s">
        <v>17</v>
      </c>
      <c r="I82" s="79" t="s">
        <v>78</v>
      </c>
      <c r="J82" s="79" t="s">
        <v>17</v>
      </c>
      <c r="K82" s="76"/>
      <c r="L82" s="76"/>
    </row>
    <row r="83" spans="1:12" ht="33.75">
      <c r="A83" s="21">
        <v>2</v>
      </c>
      <c r="B83" s="21" t="s">
        <v>49</v>
      </c>
      <c r="C83" s="21">
        <v>4414</v>
      </c>
      <c r="D83" s="21" t="s">
        <v>274</v>
      </c>
      <c r="E83" s="21" t="s">
        <v>361</v>
      </c>
      <c r="F83" s="77">
        <v>24000</v>
      </c>
      <c r="G83" s="21" t="s">
        <v>362</v>
      </c>
      <c r="H83" s="78" t="s">
        <v>17</v>
      </c>
      <c r="I83" s="79" t="s">
        <v>78</v>
      </c>
      <c r="J83" s="79" t="s">
        <v>17</v>
      </c>
      <c r="K83" s="76"/>
      <c r="L83" s="76"/>
    </row>
    <row r="84" spans="1:12" ht="45">
      <c r="A84" s="21">
        <v>2</v>
      </c>
      <c r="B84" s="21" t="s">
        <v>154</v>
      </c>
      <c r="C84" s="21">
        <v>4416</v>
      </c>
      <c r="D84" s="21" t="s">
        <v>363</v>
      </c>
      <c r="E84" s="21" t="s">
        <v>364</v>
      </c>
      <c r="F84" s="77">
        <v>9000</v>
      </c>
      <c r="G84" s="21" t="s">
        <v>365</v>
      </c>
      <c r="H84" s="78" t="s">
        <v>17</v>
      </c>
      <c r="I84" s="79" t="s">
        <v>78</v>
      </c>
      <c r="J84" s="79" t="s">
        <v>17</v>
      </c>
      <c r="K84" s="76"/>
      <c r="L84" s="76"/>
    </row>
    <row r="85" spans="1:12" ht="33.75">
      <c r="A85" s="21">
        <v>2</v>
      </c>
      <c r="B85" s="21" t="s">
        <v>154</v>
      </c>
      <c r="C85" s="21">
        <v>4416</v>
      </c>
      <c r="D85" s="21" t="s">
        <v>366</v>
      </c>
      <c r="E85" s="21" t="s">
        <v>367</v>
      </c>
      <c r="F85" s="77">
        <v>10000</v>
      </c>
      <c r="G85" s="21" t="s">
        <v>368</v>
      </c>
      <c r="H85" s="78" t="s">
        <v>17</v>
      </c>
      <c r="I85" s="79" t="s">
        <v>78</v>
      </c>
      <c r="J85" s="79" t="s">
        <v>17</v>
      </c>
      <c r="K85" s="76"/>
      <c r="L85" s="76"/>
    </row>
    <row r="86" spans="1:12" ht="33.75">
      <c r="A86" s="21">
        <v>2</v>
      </c>
      <c r="B86" s="21" t="s">
        <v>154</v>
      </c>
      <c r="C86" s="21">
        <v>4416</v>
      </c>
      <c r="D86" s="21" t="s">
        <v>366</v>
      </c>
      <c r="E86" s="21" t="s">
        <v>369</v>
      </c>
      <c r="F86" s="77">
        <v>5000</v>
      </c>
      <c r="G86" s="21" t="s">
        <v>370</v>
      </c>
      <c r="H86" s="78" t="s">
        <v>17</v>
      </c>
      <c r="I86" s="79" t="s">
        <v>78</v>
      </c>
      <c r="J86" s="79" t="s">
        <v>17</v>
      </c>
      <c r="K86" s="76"/>
      <c r="L86" s="76"/>
    </row>
    <row r="87" spans="1:12" ht="168.75">
      <c r="A87" s="21">
        <v>2</v>
      </c>
      <c r="B87" s="21" t="s">
        <v>14</v>
      </c>
      <c r="C87" s="21">
        <v>4421</v>
      </c>
      <c r="D87" s="21" t="s">
        <v>329</v>
      </c>
      <c r="E87" s="21" t="s">
        <v>371</v>
      </c>
      <c r="F87" s="77">
        <v>3991.52</v>
      </c>
      <c r="G87" s="21" t="s">
        <v>372</v>
      </c>
      <c r="H87" s="78" t="s">
        <v>17</v>
      </c>
      <c r="I87" s="79" t="s">
        <v>78</v>
      </c>
      <c r="J87" s="79" t="s">
        <v>17</v>
      </c>
      <c r="K87" s="76"/>
      <c r="L87" s="76"/>
    </row>
    <row r="88" spans="1:12" ht="270">
      <c r="A88" s="83">
        <v>2</v>
      </c>
      <c r="B88" s="21" t="s">
        <v>14</v>
      </c>
      <c r="C88" s="21">
        <v>4421</v>
      </c>
      <c r="D88" s="21" t="s">
        <v>329</v>
      </c>
      <c r="E88" s="21" t="s">
        <v>373</v>
      </c>
      <c r="F88" s="77">
        <v>30000</v>
      </c>
      <c r="G88" s="21" t="s">
        <v>374</v>
      </c>
      <c r="H88" s="84" t="s">
        <v>17</v>
      </c>
      <c r="I88" s="79" t="s">
        <v>78</v>
      </c>
      <c r="J88" s="85" t="s">
        <v>17</v>
      </c>
      <c r="K88" s="76"/>
      <c r="L88" s="76"/>
    </row>
    <row r="89" spans="1:12" ht="180">
      <c r="A89" s="83">
        <v>2</v>
      </c>
      <c r="B89" s="21" t="s">
        <v>14</v>
      </c>
      <c r="C89" s="21">
        <v>4421</v>
      </c>
      <c r="D89" s="21" t="s">
        <v>329</v>
      </c>
      <c r="E89" s="21" t="s">
        <v>375</v>
      </c>
      <c r="F89" s="77">
        <v>10000</v>
      </c>
      <c r="G89" s="21" t="s">
        <v>376</v>
      </c>
      <c r="H89" s="84" t="s">
        <v>17</v>
      </c>
      <c r="I89" s="85" t="s">
        <v>17</v>
      </c>
      <c r="J89" s="85" t="s">
        <v>17</v>
      </c>
      <c r="K89" s="76"/>
      <c r="L89" s="76"/>
    </row>
    <row r="90" spans="1:12" ht="337.5">
      <c r="A90" s="98" t="s">
        <v>17</v>
      </c>
      <c r="B90" s="21" t="s">
        <v>377</v>
      </c>
      <c r="C90" s="21">
        <v>4145</v>
      </c>
      <c r="D90" s="21" t="s">
        <v>378</v>
      </c>
      <c r="E90" s="21" t="s">
        <v>379</v>
      </c>
      <c r="F90" s="77">
        <v>20010</v>
      </c>
      <c r="G90" s="21" t="s">
        <v>380</v>
      </c>
      <c r="H90" s="78" t="s">
        <v>17</v>
      </c>
      <c r="I90" s="79" t="s">
        <v>78</v>
      </c>
      <c r="J90" s="79" t="s">
        <v>17</v>
      </c>
      <c r="K90" s="76"/>
      <c r="L90" s="76"/>
    </row>
    <row r="91" spans="1:12" ht="78.75">
      <c r="A91" s="87" t="s">
        <v>17</v>
      </c>
      <c r="B91" s="21" t="s">
        <v>377</v>
      </c>
      <c r="C91" s="21">
        <v>4145</v>
      </c>
      <c r="D91" s="21" t="s">
        <v>381</v>
      </c>
      <c r="E91" s="21" t="s">
        <v>382</v>
      </c>
      <c r="F91" s="77">
        <v>5000</v>
      </c>
      <c r="G91" s="102" t="s">
        <v>383</v>
      </c>
      <c r="H91" s="78" t="s">
        <v>17</v>
      </c>
      <c r="I91" s="79" t="s">
        <v>78</v>
      </c>
      <c r="J91" s="79" t="s">
        <v>17</v>
      </c>
      <c r="K91" s="76"/>
      <c r="L91" s="76"/>
    </row>
    <row r="92" spans="1:12" ht="45">
      <c r="A92" s="87" t="s">
        <v>17</v>
      </c>
      <c r="B92" s="21" t="s">
        <v>377</v>
      </c>
      <c r="C92" s="21">
        <v>4145</v>
      </c>
      <c r="D92" s="21" t="s">
        <v>381</v>
      </c>
      <c r="E92" s="21" t="s">
        <v>384</v>
      </c>
      <c r="F92" s="77">
        <v>7500</v>
      </c>
      <c r="G92" s="21" t="s">
        <v>385</v>
      </c>
      <c r="H92" s="78" t="s">
        <v>17</v>
      </c>
      <c r="I92" s="79" t="s">
        <v>78</v>
      </c>
      <c r="J92" s="79" t="s">
        <v>17</v>
      </c>
      <c r="K92" s="76"/>
      <c r="L92" s="76"/>
    </row>
    <row r="93" spans="1:12" ht="22.5">
      <c r="A93" s="30">
        <v>1</v>
      </c>
      <c r="B93" s="21" t="s">
        <v>64</v>
      </c>
      <c r="C93" s="21">
        <v>4333</v>
      </c>
      <c r="D93" s="21" t="s">
        <v>386</v>
      </c>
      <c r="E93" s="21" t="s">
        <v>387</v>
      </c>
      <c r="F93" s="77">
        <v>2500</v>
      </c>
      <c r="G93" s="21" t="s">
        <v>388</v>
      </c>
      <c r="H93" s="78" t="s">
        <v>17</v>
      </c>
      <c r="I93" s="79" t="s">
        <v>78</v>
      </c>
      <c r="J93" s="79"/>
      <c r="K93" s="76"/>
      <c r="L93" s="76"/>
    </row>
    <row r="94" spans="1:12" ht="90">
      <c r="A94" s="30">
        <v>1</v>
      </c>
      <c r="B94" s="21" t="s">
        <v>64</v>
      </c>
      <c r="C94" s="21">
        <v>4339</v>
      </c>
      <c r="D94" s="21" t="s">
        <v>65</v>
      </c>
      <c r="E94" s="21" t="s">
        <v>389</v>
      </c>
      <c r="F94" s="77">
        <v>10000</v>
      </c>
      <c r="G94" s="21" t="s">
        <v>390</v>
      </c>
      <c r="H94" s="78" t="s">
        <v>17</v>
      </c>
      <c r="I94" s="79" t="s">
        <v>78</v>
      </c>
      <c r="J94" s="79"/>
      <c r="K94" s="76"/>
      <c r="L94" s="76"/>
    </row>
    <row r="95" spans="1:12" ht="137.25" customHeight="1">
      <c r="A95" s="97">
        <v>1</v>
      </c>
      <c r="B95" s="37" t="s">
        <v>64</v>
      </c>
      <c r="C95" s="37">
        <v>4339</v>
      </c>
      <c r="D95" s="37" t="s">
        <v>65</v>
      </c>
      <c r="E95" s="37" t="s">
        <v>391</v>
      </c>
      <c r="F95" s="101">
        <v>20000</v>
      </c>
      <c r="G95" s="37" t="s">
        <v>392</v>
      </c>
      <c r="H95" s="103" t="s">
        <v>17</v>
      </c>
      <c r="I95" s="104" t="s">
        <v>78</v>
      </c>
      <c r="J95" s="104"/>
      <c r="K95" s="76"/>
      <c r="L95" s="76"/>
    </row>
    <row r="96" spans="1:12" ht="15">
      <c r="A96" s="166" t="s">
        <v>17</v>
      </c>
      <c r="B96" s="166"/>
      <c r="C96" s="166"/>
      <c r="D96" s="166"/>
      <c r="E96" s="88" t="s">
        <v>17</v>
      </c>
      <c r="F96" s="89">
        <v>1756980.81</v>
      </c>
      <c r="G96" s="90" t="s">
        <v>17</v>
      </c>
      <c r="H96" s="91" t="s">
        <v>17</v>
      </c>
      <c r="I96" s="85" t="s">
        <v>17</v>
      </c>
      <c r="J96" s="85" t="s">
        <v>656</v>
      </c>
      <c r="K96" s="76"/>
      <c r="L96" s="76"/>
    </row>
    <row r="97" spans="1:12" ht="15">
      <c r="A97" s="167" t="s">
        <v>393</v>
      </c>
      <c r="B97" s="167"/>
      <c r="C97" s="167"/>
      <c r="D97" s="167"/>
      <c r="E97" s="167"/>
      <c r="F97" s="76"/>
      <c r="G97" s="76"/>
      <c r="H97" s="71"/>
      <c r="I97" s="92"/>
      <c r="J97" s="92"/>
      <c r="K97" s="76"/>
      <c r="L97" s="76"/>
    </row>
    <row r="98" spans="1:12" ht="15">
      <c r="A98" s="93" t="s">
        <v>138</v>
      </c>
      <c r="B98" s="93"/>
      <c r="C98" s="76"/>
      <c r="D98" s="76"/>
      <c r="E98" s="76"/>
      <c r="F98" s="76"/>
      <c r="G98" s="76"/>
      <c r="H98" s="106" t="s">
        <v>19</v>
      </c>
      <c r="I98" s="106"/>
      <c r="J98" s="107">
        <f>SUM(J2:J11)</f>
        <v>109532</v>
      </c>
      <c r="K98" s="76"/>
      <c r="L98" s="76"/>
    </row>
    <row r="99" spans="1:12" ht="15">
      <c r="A99" s="93" t="s">
        <v>141</v>
      </c>
      <c r="B99" s="93"/>
      <c r="C99" s="76"/>
      <c r="D99" s="76"/>
      <c r="E99" s="76"/>
      <c r="F99" s="76"/>
      <c r="G99" s="76"/>
      <c r="H99" s="92"/>
      <c r="I99" s="92"/>
      <c r="J99" s="92"/>
      <c r="K99" s="76"/>
      <c r="L99" s="76"/>
    </row>
    <row r="100" spans="1:12" ht="15">
      <c r="A100" s="93" t="s">
        <v>143</v>
      </c>
      <c r="B100" s="93"/>
      <c r="C100" s="76"/>
      <c r="D100" s="76"/>
      <c r="E100" s="76"/>
      <c r="F100" s="76"/>
      <c r="G100" s="76"/>
      <c r="H100" s="71"/>
      <c r="I100" s="92"/>
      <c r="J100" s="92"/>
      <c r="K100" s="76"/>
      <c r="L100" s="76"/>
    </row>
    <row r="101" spans="1:12" ht="15">
      <c r="A101" s="93" t="s">
        <v>139</v>
      </c>
      <c r="B101" s="93"/>
      <c r="C101" s="76"/>
      <c r="D101" s="76"/>
      <c r="E101" s="76"/>
      <c r="F101" s="76"/>
      <c r="G101" s="76"/>
      <c r="H101" s="71"/>
      <c r="I101" s="92"/>
      <c r="J101" s="92"/>
      <c r="K101" s="76"/>
      <c r="L101" s="76"/>
    </row>
    <row r="102" spans="1:12" ht="15">
      <c r="A102" s="93" t="s">
        <v>142</v>
      </c>
      <c r="B102" s="93"/>
      <c r="C102" s="93"/>
      <c r="D102" s="76"/>
      <c r="E102" s="76"/>
      <c r="F102" s="76"/>
      <c r="G102" s="76"/>
      <c r="H102" s="71"/>
      <c r="I102" s="92"/>
      <c r="J102" s="92"/>
      <c r="K102" s="76"/>
      <c r="L102" s="76"/>
    </row>
    <row r="103" spans="1:12" ht="15">
      <c r="A103" s="93"/>
      <c r="B103" s="76"/>
      <c r="C103" s="76"/>
      <c r="D103" s="76"/>
      <c r="E103" s="76"/>
      <c r="F103" s="76"/>
      <c r="G103" s="76"/>
      <c r="H103" s="71"/>
      <c r="I103" s="92"/>
      <c r="J103" s="92"/>
      <c r="K103" s="76"/>
      <c r="L103" s="76"/>
    </row>
    <row r="104" spans="1:12" ht="15">
      <c r="A104" s="167" t="s">
        <v>394</v>
      </c>
      <c r="B104" s="167"/>
      <c r="C104" s="167"/>
      <c r="D104" s="167"/>
      <c r="E104" s="167"/>
      <c r="F104" s="76"/>
      <c r="G104" s="76"/>
      <c r="H104" s="71"/>
      <c r="I104" s="92"/>
      <c r="J104" s="92"/>
      <c r="K104" s="76"/>
      <c r="L104" s="76"/>
    </row>
    <row r="105" spans="1:12" ht="15">
      <c r="A105" s="93" t="s">
        <v>395</v>
      </c>
      <c r="B105" s="93"/>
      <c r="C105" s="76"/>
      <c r="D105" s="76"/>
      <c r="E105" s="76"/>
      <c r="F105" s="76"/>
      <c r="G105" s="76"/>
      <c r="H105" s="71"/>
      <c r="I105" s="92"/>
      <c r="J105" s="92"/>
      <c r="K105" s="76"/>
      <c r="L105" s="76"/>
    </row>
    <row r="106" spans="1:12" ht="15">
      <c r="A106" s="93" t="s">
        <v>396</v>
      </c>
      <c r="B106" s="93"/>
      <c r="C106" s="76"/>
      <c r="D106" s="76"/>
      <c r="E106" s="76"/>
      <c r="F106" s="76"/>
      <c r="G106" s="76"/>
      <c r="H106" s="71"/>
      <c r="I106" s="92"/>
      <c r="J106" s="92"/>
      <c r="K106" s="76"/>
      <c r="L106" s="76"/>
    </row>
    <row r="107" spans="1:12" ht="15">
      <c r="A107" s="93" t="s">
        <v>397</v>
      </c>
      <c r="B107" s="93"/>
      <c r="C107" s="76"/>
      <c r="D107" s="76"/>
      <c r="E107" s="76"/>
      <c r="F107" s="76"/>
      <c r="G107" s="76"/>
      <c r="H107" s="71"/>
      <c r="I107" s="92"/>
      <c r="J107" s="92"/>
      <c r="K107" s="76"/>
      <c r="L107" s="76"/>
    </row>
    <row r="108" spans="1:12" ht="15">
      <c r="A108" s="93" t="s">
        <v>398</v>
      </c>
      <c r="B108" s="93"/>
      <c r="C108" s="76"/>
      <c r="D108" s="76"/>
      <c r="E108" s="76"/>
      <c r="F108" s="76"/>
      <c r="G108" s="76"/>
      <c r="H108" s="71"/>
      <c r="I108" s="92"/>
      <c r="J108" s="92"/>
      <c r="K108" s="76"/>
      <c r="L108" s="76"/>
    </row>
    <row r="109" spans="1:12" ht="15">
      <c r="A109" s="93" t="s">
        <v>139</v>
      </c>
      <c r="B109" s="93"/>
      <c r="C109" s="76"/>
      <c r="D109" s="76"/>
      <c r="E109" s="76"/>
      <c r="F109" s="76"/>
      <c r="G109" s="76"/>
      <c r="H109" s="71"/>
      <c r="I109" s="92"/>
      <c r="J109" s="92"/>
      <c r="K109" s="76"/>
      <c r="L109" s="76"/>
    </row>
    <row r="110" spans="1:12" ht="15">
      <c r="A110" s="93" t="s">
        <v>142</v>
      </c>
      <c r="B110" s="93"/>
      <c r="C110" s="93"/>
      <c r="D110" s="76"/>
      <c r="E110" s="76"/>
      <c r="F110" s="76"/>
      <c r="G110" s="76"/>
      <c r="H110" s="71"/>
      <c r="I110" s="92"/>
      <c r="J110" s="92"/>
      <c r="K110" s="76"/>
      <c r="L110" s="76"/>
    </row>
    <row r="111" spans="1:12" ht="15">
      <c r="A111" s="76"/>
      <c r="B111" s="76"/>
      <c r="C111" s="76"/>
      <c r="D111" s="76"/>
      <c r="E111" s="76"/>
      <c r="F111" s="76"/>
      <c r="G111" s="76"/>
      <c r="H111" s="71"/>
      <c r="I111" s="92"/>
      <c r="J111" s="92"/>
      <c r="K111" s="76"/>
      <c r="L111" s="76"/>
    </row>
    <row r="112" spans="1:12" ht="15">
      <c r="A112" s="76"/>
      <c r="B112" s="76"/>
      <c r="C112" s="76"/>
      <c r="D112" s="76"/>
      <c r="E112" s="76"/>
      <c r="F112" s="76"/>
      <c r="G112" s="76"/>
      <c r="H112" s="71"/>
      <c r="I112" s="92"/>
      <c r="J112" s="92"/>
      <c r="K112" s="76"/>
      <c r="L112" s="76"/>
    </row>
    <row r="113" spans="1:12" ht="15">
      <c r="A113" s="76"/>
      <c r="B113" s="76"/>
      <c r="C113" s="76"/>
      <c r="D113" s="76"/>
      <c r="E113" s="76"/>
      <c r="F113" s="76"/>
      <c r="G113" s="76"/>
      <c r="H113" s="71"/>
      <c r="I113" s="92"/>
      <c r="J113" s="92"/>
      <c r="K113" s="76"/>
      <c r="L113" s="76"/>
    </row>
    <row r="114" spans="1:12" ht="15">
      <c r="A114" s="76"/>
      <c r="B114" s="76"/>
      <c r="C114" s="76"/>
      <c r="D114" s="76"/>
      <c r="E114" s="76"/>
      <c r="F114" s="76"/>
      <c r="G114" s="76"/>
      <c r="H114" s="71"/>
      <c r="I114" s="92"/>
      <c r="J114" s="92"/>
      <c r="K114" s="76"/>
      <c r="L114" s="76"/>
    </row>
    <row r="115" spans="1:12" ht="15">
      <c r="A115" s="76"/>
      <c r="B115" s="76"/>
      <c r="C115" s="76"/>
      <c r="D115" s="76"/>
      <c r="E115" s="76"/>
      <c r="F115" s="76"/>
      <c r="G115" s="76"/>
      <c r="H115" s="71"/>
      <c r="I115" s="92"/>
      <c r="J115" s="92"/>
      <c r="K115" s="76"/>
      <c r="L115" s="76"/>
    </row>
    <row r="116" spans="1:12" ht="15">
      <c r="A116" s="76"/>
      <c r="B116" s="76"/>
      <c r="C116" s="76"/>
      <c r="D116" s="76"/>
      <c r="E116" s="76"/>
      <c r="F116" s="76"/>
      <c r="G116" s="76"/>
      <c r="H116" s="71"/>
      <c r="I116" s="92"/>
      <c r="J116" s="92"/>
      <c r="K116" s="76"/>
      <c r="L116" s="76"/>
    </row>
    <row r="117" spans="1:12" ht="15">
      <c r="A117" s="76"/>
      <c r="B117" s="76"/>
      <c r="C117" s="76"/>
      <c r="D117" s="76"/>
      <c r="E117" s="76"/>
      <c r="F117" s="76"/>
      <c r="G117" s="76"/>
      <c r="H117" s="71"/>
      <c r="I117" s="92"/>
      <c r="J117" s="92"/>
      <c r="K117" s="76"/>
      <c r="L117" s="76"/>
    </row>
    <row r="118" spans="1:12" ht="15">
      <c r="A118" s="76"/>
      <c r="B118" s="76"/>
      <c r="C118" s="76"/>
      <c r="D118" s="76"/>
      <c r="E118" s="76"/>
      <c r="F118" s="76"/>
      <c r="G118" s="76"/>
      <c r="H118" s="71"/>
      <c r="I118" s="92"/>
      <c r="J118" s="92"/>
      <c r="K118" s="76"/>
      <c r="L118" s="76"/>
    </row>
    <row r="119" spans="1:12" ht="15">
      <c r="A119" s="76"/>
      <c r="B119" s="76"/>
      <c r="C119" s="76"/>
      <c r="D119" s="76"/>
      <c r="E119" s="76"/>
      <c r="F119" s="76"/>
      <c r="G119" s="76"/>
      <c r="H119" s="71"/>
      <c r="I119" s="92"/>
      <c r="J119" s="92"/>
      <c r="K119" s="76"/>
      <c r="L119" s="76"/>
    </row>
    <row r="120" spans="1:12" ht="15">
      <c r="A120" s="76"/>
      <c r="B120" s="76"/>
      <c r="C120" s="76"/>
      <c r="D120" s="76"/>
      <c r="E120" s="76"/>
      <c r="F120" s="76"/>
      <c r="G120" s="76"/>
      <c r="H120" s="71"/>
      <c r="I120" s="92"/>
      <c r="J120" s="92"/>
      <c r="K120" s="76"/>
      <c r="L120" s="76"/>
    </row>
    <row r="121" spans="1:12" ht="15">
      <c r="A121" s="76"/>
      <c r="B121" s="76"/>
      <c r="C121" s="76"/>
      <c r="D121" s="76"/>
      <c r="E121" s="76"/>
      <c r="F121" s="76"/>
      <c r="G121" s="76"/>
      <c r="H121" s="71"/>
      <c r="I121" s="92"/>
      <c r="J121" s="92"/>
      <c r="K121" s="76"/>
      <c r="L121" s="76"/>
    </row>
    <row r="122" spans="1:12" ht="15">
      <c r="A122" s="76"/>
      <c r="B122" s="76"/>
      <c r="C122" s="76"/>
      <c r="D122" s="76"/>
      <c r="E122" s="76"/>
      <c r="F122" s="76"/>
      <c r="G122" s="76"/>
      <c r="H122" s="71"/>
      <c r="I122" s="92"/>
      <c r="J122" s="92"/>
      <c r="K122" s="76"/>
      <c r="L122" s="76"/>
    </row>
    <row r="123" spans="1:12" ht="15">
      <c r="A123" s="76"/>
      <c r="B123" s="76"/>
      <c r="C123" s="76"/>
      <c r="D123" s="76"/>
      <c r="E123" s="76"/>
      <c r="F123" s="76"/>
      <c r="G123" s="76"/>
      <c r="H123" s="71"/>
      <c r="I123" s="92"/>
      <c r="J123" s="92"/>
      <c r="K123" s="76"/>
      <c r="L123" s="76"/>
    </row>
    <row r="124" spans="1:12" ht="15">
      <c r="A124" s="76"/>
      <c r="B124" s="76"/>
      <c r="C124" s="76"/>
      <c r="D124" s="76"/>
      <c r="E124" s="76"/>
      <c r="F124" s="76"/>
      <c r="G124" s="76"/>
      <c r="H124" s="71"/>
      <c r="I124" s="92"/>
      <c r="J124" s="92"/>
      <c r="K124" s="76"/>
      <c r="L124" s="76"/>
    </row>
    <row r="125" spans="1:12" ht="15">
      <c r="A125" s="76"/>
      <c r="B125" s="76"/>
      <c r="C125" s="76"/>
      <c r="D125" s="76"/>
      <c r="E125" s="76"/>
      <c r="F125" s="76"/>
      <c r="G125" s="76"/>
      <c r="H125" s="71"/>
      <c r="I125" s="92"/>
      <c r="J125" s="92"/>
      <c r="K125" s="76"/>
      <c r="L125" s="76"/>
    </row>
    <row r="126" spans="1:12" ht="15">
      <c r="A126" s="76"/>
      <c r="B126" s="76"/>
      <c r="C126" s="76"/>
      <c r="D126" s="76"/>
      <c r="E126" s="76"/>
      <c r="F126" s="76"/>
      <c r="G126" s="76"/>
      <c r="H126" s="71"/>
      <c r="I126" s="92"/>
      <c r="J126" s="92"/>
      <c r="K126" s="76"/>
      <c r="L126" s="76"/>
    </row>
    <row r="127" spans="1:12" ht="15">
      <c r="A127" s="76"/>
      <c r="B127" s="76"/>
      <c r="C127" s="76"/>
      <c r="D127" s="76"/>
      <c r="E127" s="76"/>
      <c r="F127" s="76"/>
      <c r="G127" s="76"/>
      <c r="H127" s="71"/>
      <c r="I127" s="92"/>
      <c r="J127" s="92"/>
      <c r="K127" s="76"/>
      <c r="L127" s="76"/>
    </row>
    <row r="128" spans="1:12" ht="15">
      <c r="A128" s="76"/>
      <c r="B128" s="76"/>
      <c r="C128" s="76"/>
      <c r="D128" s="76"/>
      <c r="E128" s="76"/>
      <c r="F128" s="76"/>
      <c r="G128" s="76"/>
      <c r="H128" s="71"/>
      <c r="I128" s="92"/>
      <c r="J128" s="92"/>
      <c r="K128" s="76"/>
      <c r="L128" s="76"/>
    </row>
    <row r="129" spans="1:12" ht="15">
      <c r="A129" s="76"/>
      <c r="B129" s="76"/>
      <c r="C129" s="76"/>
      <c r="D129" s="76"/>
      <c r="E129" s="76"/>
      <c r="F129" s="76"/>
      <c r="G129" s="76"/>
      <c r="H129" s="71"/>
      <c r="I129" s="92"/>
      <c r="J129" s="92"/>
      <c r="K129" s="76"/>
      <c r="L129" s="76"/>
    </row>
    <row r="130" spans="1:12" ht="15">
      <c r="A130" s="76"/>
      <c r="B130" s="76"/>
      <c r="C130" s="76"/>
      <c r="D130" s="76"/>
      <c r="E130" s="76"/>
      <c r="F130" s="76"/>
      <c r="G130" s="76"/>
      <c r="H130" s="71"/>
      <c r="I130" s="92"/>
      <c r="J130" s="92"/>
      <c r="K130" s="76"/>
      <c r="L130" s="76"/>
    </row>
    <row r="131" spans="1:12" ht="15">
      <c r="A131" s="76"/>
      <c r="B131" s="76"/>
      <c r="C131" s="76"/>
      <c r="D131" s="76"/>
      <c r="E131" s="76"/>
      <c r="F131" s="76"/>
      <c r="G131" s="76"/>
      <c r="H131" s="71"/>
      <c r="I131" s="92"/>
      <c r="J131" s="92"/>
      <c r="K131" s="76"/>
      <c r="L131" s="76"/>
    </row>
    <row r="132" spans="1:12" ht="15">
      <c r="A132" s="76"/>
      <c r="B132" s="76"/>
      <c r="C132" s="76"/>
      <c r="D132" s="76"/>
      <c r="E132" s="76"/>
      <c r="F132" s="76"/>
      <c r="G132" s="76"/>
      <c r="H132" s="71"/>
      <c r="I132" s="92"/>
      <c r="J132" s="92"/>
      <c r="K132" s="76"/>
      <c r="L132" s="76"/>
    </row>
    <row r="133" spans="1:12" ht="15">
      <c r="A133" s="76"/>
      <c r="B133" s="76"/>
      <c r="C133" s="76"/>
      <c r="D133" s="76"/>
      <c r="E133" s="76"/>
      <c r="F133" s="76"/>
      <c r="G133" s="76"/>
      <c r="H133" s="71"/>
      <c r="I133" s="92"/>
      <c r="J133" s="92"/>
      <c r="K133" s="76"/>
      <c r="L133" s="76"/>
    </row>
    <row r="134" spans="1:12" ht="15">
      <c r="A134" s="76"/>
      <c r="B134" s="76"/>
      <c r="C134" s="76"/>
      <c r="D134" s="76"/>
      <c r="E134" s="76"/>
      <c r="F134" s="76"/>
      <c r="G134" s="76"/>
      <c r="H134" s="71"/>
      <c r="I134" s="92"/>
      <c r="J134" s="92"/>
      <c r="K134" s="76"/>
      <c r="L134" s="76"/>
    </row>
    <row r="135" spans="1:12" ht="15">
      <c r="A135" s="76"/>
      <c r="B135" s="76"/>
      <c r="C135" s="76"/>
      <c r="D135" s="76"/>
      <c r="E135" s="76"/>
      <c r="F135" s="76"/>
      <c r="G135" s="76"/>
      <c r="H135" s="71"/>
      <c r="I135" s="92"/>
      <c r="J135" s="92"/>
      <c r="K135" s="76"/>
      <c r="L135" s="76"/>
    </row>
    <row r="136" spans="1:12" ht="15">
      <c r="A136" s="76"/>
      <c r="B136" s="76"/>
      <c r="C136" s="76"/>
      <c r="D136" s="76"/>
      <c r="E136" s="76"/>
      <c r="F136" s="76"/>
      <c r="G136" s="76"/>
      <c r="H136" s="71"/>
      <c r="I136" s="92"/>
      <c r="J136" s="92"/>
      <c r="K136" s="76"/>
      <c r="L136" s="76"/>
    </row>
    <row r="137" spans="1:12" ht="15">
      <c r="A137" s="76"/>
      <c r="B137" s="76"/>
      <c r="C137" s="76"/>
      <c r="D137" s="76"/>
      <c r="E137" s="76"/>
      <c r="F137" s="76"/>
      <c r="G137" s="76"/>
      <c r="H137" s="71"/>
      <c r="I137" s="92"/>
      <c r="J137" s="92"/>
      <c r="K137" s="76"/>
      <c r="L137" s="76"/>
    </row>
    <row r="138" spans="1:12" ht="15">
      <c r="A138" s="76"/>
      <c r="B138" s="76"/>
      <c r="C138" s="76"/>
      <c r="D138" s="76"/>
      <c r="E138" s="76"/>
      <c r="F138" s="76"/>
      <c r="G138" s="76"/>
      <c r="H138" s="71"/>
      <c r="I138" s="92"/>
      <c r="J138" s="92"/>
      <c r="K138" s="76"/>
      <c r="L138" s="76"/>
    </row>
    <row r="139" spans="1:12" ht="15">
      <c r="A139" s="76"/>
      <c r="B139" s="76"/>
      <c r="C139" s="76"/>
      <c r="D139" s="76"/>
      <c r="E139" s="76"/>
      <c r="F139" s="76"/>
      <c r="G139" s="76"/>
      <c r="H139" s="71"/>
      <c r="I139" s="92"/>
      <c r="J139" s="92"/>
      <c r="K139" s="76"/>
      <c r="L139" s="76"/>
    </row>
    <row r="140" spans="1:12" ht="15">
      <c r="A140" s="76"/>
      <c r="B140" s="76"/>
      <c r="C140" s="76"/>
      <c r="D140" s="76"/>
      <c r="E140" s="76"/>
      <c r="F140" s="76"/>
      <c r="G140" s="76"/>
      <c r="H140" s="71"/>
      <c r="I140" s="92"/>
      <c r="J140" s="92"/>
      <c r="K140" s="76"/>
      <c r="L140" s="76"/>
    </row>
    <row r="141" spans="1:12" ht="15">
      <c r="A141" s="76"/>
      <c r="B141" s="76"/>
      <c r="C141" s="76"/>
      <c r="D141" s="76"/>
      <c r="E141" s="76"/>
      <c r="F141" s="76"/>
      <c r="G141" s="76"/>
      <c r="H141" s="71"/>
      <c r="I141" s="92"/>
      <c r="J141" s="92"/>
      <c r="K141" s="76"/>
      <c r="L141" s="76"/>
    </row>
    <row r="142" spans="1:12" ht="15">
      <c r="A142" s="76"/>
      <c r="B142" s="76"/>
      <c r="C142" s="76"/>
      <c r="D142" s="76"/>
      <c r="E142" s="76"/>
      <c r="F142" s="76"/>
      <c r="G142" s="76"/>
      <c r="H142" s="71"/>
      <c r="I142" s="92"/>
      <c r="J142" s="92"/>
      <c r="K142" s="76"/>
      <c r="L142" s="76"/>
    </row>
    <row r="143" spans="1:12" ht="15">
      <c r="A143" s="76"/>
      <c r="B143" s="76"/>
      <c r="C143" s="76"/>
      <c r="D143" s="76"/>
      <c r="E143" s="76"/>
      <c r="F143" s="76"/>
      <c r="G143" s="76"/>
      <c r="H143" s="71"/>
      <c r="I143" s="92"/>
      <c r="J143" s="92"/>
      <c r="K143" s="76"/>
      <c r="L143" s="76"/>
    </row>
    <row r="144" spans="1:12" ht="15">
      <c r="A144" s="76"/>
      <c r="B144" s="76"/>
      <c r="C144" s="76"/>
      <c r="D144" s="76"/>
      <c r="E144" s="76"/>
      <c r="F144" s="76"/>
      <c r="G144" s="76"/>
      <c r="H144" s="71"/>
      <c r="I144" s="92"/>
      <c r="J144" s="92"/>
      <c r="K144" s="76"/>
      <c r="L144" s="76"/>
    </row>
    <row r="145" spans="1:12" ht="15">
      <c r="A145" s="76"/>
      <c r="B145" s="76"/>
      <c r="C145" s="76"/>
      <c r="D145" s="76"/>
      <c r="E145" s="76"/>
      <c r="F145" s="76"/>
      <c r="G145" s="76"/>
      <c r="H145" s="71"/>
      <c r="I145" s="92"/>
      <c r="J145" s="92"/>
      <c r="K145" s="76"/>
      <c r="L145" s="76"/>
    </row>
    <row r="146" spans="1:12" ht="15">
      <c r="A146" s="76"/>
      <c r="B146" s="76"/>
      <c r="C146" s="76"/>
      <c r="D146" s="76"/>
      <c r="E146" s="76"/>
      <c r="F146" s="76"/>
      <c r="G146" s="76"/>
      <c r="H146" s="71"/>
      <c r="I146" s="92"/>
      <c r="J146" s="92"/>
      <c r="K146" s="76"/>
      <c r="L146" s="76"/>
    </row>
    <row r="147" spans="1:12" ht="15">
      <c r="A147" s="76"/>
      <c r="B147" s="76"/>
      <c r="C147" s="76"/>
      <c r="D147" s="76"/>
      <c r="E147" s="76"/>
      <c r="F147" s="76"/>
      <c r="G147" s="76"/>
      <c r="H147" s="71"/>
      <c r="I147" s="92"/>
      <c r="J147" s="92"/>
      <c r="K147" s="76"/>
      <c r="L147" s="76"/>
    </row>
    <row r="148" spans="1:12" ht="15">
      <c r="A148" s="76"/>
      <c r="B148" s="76"/>
      <c r="C148" s="76"/>
      <c r="D148" s="76"/>
      <c r="E148" s="76"/>
      <c r="F148" s="76"/>
      <c r="G148" s="76"/>
      <c r="H148" s="71"/>
      <c r="I148" s="92"/>
      <c r="J148" s="92"/>
      <c r="K148" s="76"/>
      <c r="L148" s="76"/>
    </row>
    <row r="149" spans="1:12" ht="15">
      <c r="A149" s="76"/>
      <c r="B149" s="76"/>
      <c r="C149" s="76"/>
      <c r="D149" s="76"/>
      <c r="E149" s="76"/>
      <c r="F149" s="76"/>
      <c r="G149" s="76"/>
      <c r="H149" s="71"/>
      <c r="I149" s="92"/>
      <c r="J149" s="92"/>
      <c r="K149" s="76"/>
      <c r="L149" s="76"/>
    </row>
    <row r="150" spans="1:12" ht="15">
      <c r="A150" s="76"/>
      <c r="B150" s="76"/>
      <c r="C150" s="76"/>
      <c r="D150" s="76"/>
      <c r="E150" s="76"/>
      <c r="F150" s="76"/>
      <c r="G150" s="76"/>
      <c r="H150" s="71"/>
      <c r="I150" s="92"/>
      <c r="J150" s="92"/>
      <c r="K150" s="76"/>
      <c r="L150" s="76"/>
    </row>
    <row r="151" spans="1:12" ht="15">
      <c r="A151" s="76"/>
      <c r="B151" s="76"/>
      <c r="C151" s="76"/>
      <c r="D151" s="76"/>
      <c r="E151" s="76"/>
      <c r="F151" s="76"/>
      <c r="G151" s="76"/>
      <c r="H151" s="71"/>
      <c r="I151" s="92"/>
      <c r="J151" s="92"/>
      <c r="K151" s="76"/>
      <c r="L151" s="76"/>
    </row>
    <row r="152" spans="1:12" ht="15">
      <c r="A152" s="76"/>
      <c r="B152" s="76"/>
      <c r="C152" s="76"/>
      <c r="D152" s="76"/>
      <c r="E152" s="76"/>
      <c r="F152" s="76"/>
      <c r="G152" s="76"/>
      <c r="H152" s="71"/>
      <c r="I152" s="92"/>
      <c r="J152" s="92"/>
      <c r="K152" s="76"/>
      <c r="L152" s="76"/>
    </row>
    <row r="153" spans="1:12" ht="15">
      <c r="A153" s="76"/>
      <c r="B153" s="76"/>
      <c r="C153" s="76"/>
      <c r="D153" s="76"/>
      <c r="E153" s="76"/>
      <c r="F153" s="76"/>
      <c r="G153" s="76"/>
      <c r="H153" s="71"/>
      <c r="I153" s="92"/>
      <c r="J153" s="92"/>
      <c r="K153" s="76"/>
      <c r="L153" s="76"/>
    </row>
    <row r="154" spans="1:12" ht="15">
      <c r="A154" s="76"/>
      <c r="B154" s="76"/>
      <c r="C154" s="76"/>
      <c r="D154" s="76"/>
      <c r="E154" s="76"/>
      <c r="F154" s="76"/>
      <c r="G154" s="76"/>
      <c r="H154" s="71"/>
      <c r="I154" s="92"/>
      <c r="J154" s="92"/>
      <c r="K154" s="76"/>
      <c r="L154" s="76"/>
    </row>
    <row r="155" spans="1:12" ht="15">
      <c r="A155" s="76"/>
      <c r="B155" s="76"/>
      <c r="C155" s="76"/>
      <c r="D155" s="76"/>
      <c r="E155" s="76"/>
      <c r="F155" s="76"/>
      <c r="G155" s="76"/>
      <c r="H155" s="71"/>
      <c r="I155" s="92"/>
      <c r="J155" s="92"/>
      <c r="K155" s="76"/>
      <c r="L155" s="76"/>
    </row>
    <row r="156" spans="1:12" ht="15">
      <c r="A156" s="76"/>
      <c r="B156" s="76"/>
      <c r="C156" s="76"/>
      <c r="D156" s="76"/>
      <c r="E156" s="76"/>
      <c r="F156" s="76"/>
      <c r="G156" s="76"/>
      <c r="H156" s="71"/>
      <c r="I156" s="92"/>
      <c r="J156" s="92"/>
      <c r="K156" s="76"/>
      <c r="L156" s="76"/>
    </row>
    <row r="157" spans="1:12" ht="15">
      <c r="A157" s="76"/>
      <c r="B157" s="76"/>
      <c r="C157" s="76"/>
      <c r="D157" s="76"/>
      <c r="E157" s="76"/>
      <c r="F157" s="76"/>
      <c r="G157" s="76"/>
      <c r="H157" s="71"/>
      <c r="I157" s="92"/>
      <c r="J157" s="92"/>
      <c r="K157" s="76"/>
      <c r="L157" s="76"/>
    </row>
    <row r="158" spans="1:12" ht="15">
      <c r="A158" s="76"/>
      <c r="B158" s="76"/>
      <c r="C158" s="76"/>
      <c r="D158" s="76"/>
      <c r="E158" s="76"/>
      <c r="F158" s="76"/>
      <c r="G158" s="76"/>
      <c r="H158" s="71"/>
      <c r="I158" s="92"/>
      <c r="J158" s="92"/>
      <c r="K158" s="76"/>
      <c r="L158" s="76"/>
    </row>
    <row r="159" spans="1:12" ht="15">
      <c r="A159" s="76"/>
      <c r="B159" s="76"/>
      <c r="C159" s="76"/>
      <c r="D159" s="76"/>
      <c r="E159" s="76"/>
      <c r="F159" s="76"/>
      <c r="G159" s="76"/>
      <c r="H159" s="71"/>
      <c r="I159" s="92"/>
      <c r="J159" s="92"/>
      <c r="K159" s="76"/>
      <c r="L159" s="76"/>
    </row>
    <row r="160" spans="1:12" ht="15">
      <c r="A160" s="76"/>
      <c r="B160" s="76"/>
      <c r="C160" s="76"/>
      <c r="D160" s="76"/>
      <c r="E160" s="76"/>
      <c r="F160" s="76"/>
      <c r="G160" s="76"/>
      <c r="H160" s="71"/>
      <c r="I160" s="92"/>
      <c r="J160" s="92"/>
      <c r="K160" s="76"/>
      <c r="L160" s="76"/>
    </row>
    <row r="161" spans="1:12" ht="15">
      <c r="A161" s="76"/>
      <c r="B161" s="76"/>
      <c r="C161" s="76"/>
      <c r="D161" s="76"/>
      <c r="E161" s="76"/>
      <c r="F161" s="76"/>
      <c r="G161" s="76"/>
      <c r="H161" s="71"/>
      <c r="I161" s="92"/>
      <c r="J161" s="92"/>
      <c r="K161" s="76"/>
      <c r="L161" s="76"/>
    </row>
    <row r="162" spans="1:12" ht="15">
      <c r="A162" s="76"/>
      <c r="B162" s="76"/>
      <c r="C162" s="76"/>
      <c r="D162" s="76"/>
      <c r="E162" s="76"/>
      <c r="F162" s="76"/>
      <c r="G162" s="76"/>
      <c r="H162" s="71"/>
      <c r="I162" s="92"/>
      <c r="J162" s="92"/>
      <c r="K162" s="76"/>
      <c r="L162" s="76"/>
    </row>
    <row r="163" spans="1:12" ht="15">
      <c r="A163" s="76"/>
      <c r="B163" s="76"/>
      <c r="C163" s="76"/>
      <c r="D163" s="76"/>
      <c r="E163" s="76"/>
      <c r="F163" s="76"/>
      <c r="G163" s="76"/>
      <c r="H163" s="71"/>
      <c r="I163" s="92"/>
      <c r="J163" s="92"/>
      <c r="K163" s="76"/>
      <c r="L163" s="76"/>
    </row>
    <row r="164" spans="1:12" ht="15">
      <c r="A164" s="76"/>
      <c r="B164" s="76"/>
      <c r="C164" s="76"/>
      <c r="D164" s="76"/>
      <c r="E164" s="76"/>
      <c r="F164" s="76"/>
      <c r="G164" s="76"/>
      <c r="H164" s="71"/>
      <c r="I164" s="92"/>
      <c r="J164" s="92"/>
      <c r="K164" s="76"/>
      <c r="L164" s="76"/>
    </row>
    <row r="165" spans="1:12" ht="15">
      <c r="A165" s="76"/>
      <c r="B165" s="76"/>
      <c r="C165" s="76"/>
      <c r="D165" s="76"/>
      <c r="E165" s="76"/>
      <c r="F165" s="76"/>
      <c r="G165" s="76"/>
      <c r="H165" s="71"/>
      <c r="I165" s="92"/>
      <c r="J165" s="92"/>
      <c r="K165" s="76"/>
      <c r="L165" s="76"/>
    </row>
    <row r="166" spans="1:12" ht="15">
      <c r="A166" s="76"/>
      <c r="B166" s="76"/>
      <c r="C166" s="76"/>
      <c r="D166" s="76"/>
      <c r="E166" s="76"/>
      <c r="F166" s="76"/>
      <c r="G166" s="76"/>
      <c r="H166" s="71"/>
      <c r="I166" s="92"/>
      <c r="J166" s="92"/>
      <c r="K166" s="76"/>
      <c r="L166" s="76"/>
    </row>
    <row r="167" spans="1:12" ht="15">
      <c r="A167" s="76"/>
      <c r="B167" s="76"/>
      <c r="C167" s="76"/>
      <c r="D167" s="76"/>
      <c r="E167" s="76"/>
      <c r="F167" s="76"/>
      <c r="G167" s="76"/>
      <c r="H167" s="71"/>
      <c r="I167" s="92"/>
      <c r="J167" s="92"/>
      <c r="K167" s="76"/>
      <c r="L167" s="76"/>
    </row>
    <row r="168" spans="1:12" ht="15">
      <c r="A168" s="76"/>
      <c r="B168" s="76"/>
      <c r="C168" s="76"/>
      <c r="D168" s="76"/>
      <c r="E168" s="76"/>
      <c r="F168" s="76"/>
      <c r="G168" s="76"/>
      <c r="H168" s="71"/>
      <c r="I168" s="92"/>
      <c r="J168" s="92"/>
      <c r="K168" s="76"/>
      <c r="L168" s="76"/>
    </row>
    <row r="169" spans="1:12" ht="15">
      <c r="A169" s="76"/>
      <c r="B169" s="76"/>
      <c r="C169" s="76"/>
      <c r="D169" s="76"/>
      <c r="E169" s="76"/>
      <c r="F169" s="76"/>
      <c r="G169" s="76"/>
      <c r="H169" s="71"/>
      <c r="I169" s="92"/>
      <c r="J169" s="92"/>
      <c r="K169" s="76"/>
      <c r="L169" s="76"/>
    </row>
    <row r="170" spans="1:12" ht="15">
      <c r="A170" s="76"/>
      <c r="B170" s="76"/>
      <c r="C170" s="76"/>
      <c r="D170" s="76"/>
      <c r="E170" s="76"/>
      <c r="F170" s="76"/>
      <c r="G170" s="76"/>
      <c r="H170" s="71"/>
      <c r="I170" s="92"/>
      <c r="J170" s="92"/>
      <c r="K170" s="76"/>
      <c r="L170" s="76"/>
    </row>
    <row r="171" spans="1:12" ht="15">
      <c r="A171" s="76"/>
      <c r="B171" s="76"/>
      <c r="C171" s="76"/>
      <c r="D171" s="76"/>
      <c r="E171" s="76"/>
      <c r="F171" s="76"/>
      <c r="G171" s="76"/>
      <c r="H171" s="71"/>
      <c r="I171" s="92"/>
      <c r="J171" s="92"/>
      <c r="K171" s="76"/>
      <c r="L171" s="76"/>
    </row>
    <row r="172" spans="1:12" ht="15">
      <c r="A172" s="76"/>
      <c r="B172" s="76"/>
      <c r="C172" s="76"/>
      <c r="D172" s="76"/>
      <c r="E172" s="76"/>
      <c r="F172" s="76"/>
      <c r="G172" s="76"/>
      <c r="H172" s="71"/>
      <c r="I172" s="92"/>
      <c r="J172" s="92"/>
      <c r="K172" s="76"/>
      <c r="L172" s="76"/>
    </row>
    <row r="173" spans="1:12" ht="15">
      <c r="A173" s="76"/>
      <c r="B173" s="76"/>
      <c r="C173" s="76"/>
      <c r="D173" s="76"/>
      <c r="E173" s="76"/>
      <c r="F173" s="76"/>
      <c r="G173" s="76"/>
      <c r="H173" s="71"/>
      <c r="I173" s="92"/>
      <c r="J173" s="92"/>
      <c r="K173" s="76"/>
      <c r="L173" s="76"/>
    </row>
    <row r="174" spans="1:12" ht="15">
      <c r="A174" s="76"/>
      <c r="B174" s="76"/>
      <c r="C174" s="76"/>
      <c r="D174" s="76"/>
      <c r="E174" s="76"/>
      <c r="F174" s="76"/>
      <c r="G174" s="76"/>
      <c r="H174" s="71"/>
      <c r="I174" s="92"/>
      <c r="J174" s="92"/>
      <c r="K174" s="76"/>
      <c r="L174" s="76"/>
    </row>
    <row r="175" spans="1:12" ht="15">
      <c r="A175" s="76"/>
      <c r="B175" s="76"/>
      <c r="C175" s="76"/>
      <c r="D175" s="76"/>
      <c r="E175" s="76"/>
      <c r="F175" s="76"/>
      <c r="G175" s="76"/>
      <c r="H175" s="71"/>
      <c r="I175" s="92"/>
      <c r="J175" s="92"/>
      <c r="K175" s="76"/>
      <c r="L175" s="76"/>
    </row>
    <row r="176" spans="1:12" ht="15">
      <c r="A176" s="76"/>
      <c r="B176" s="76"/>
      <c r="C176" s="76"/>
      <c r="D176" s="76"/>
      <c r="E176" s="76"/>
      <c r="F176" s="76"/>
      <c r="G176" s="76"/>
      <c r="H176" s="71"/>
      <c r="I176" s="92"/>
      <c r="J176" s="92"/>
      <c r="K176" s="76"/>
      <c r="L176" s="76"/>
    </row>
    <row r="177" spans="1:12" ht="15">
      <c r="A177" s="76"/>
      <c r="B177" s="76"/>
      <c r="C177" s="76"/>
      <c r="D177" s="76"/>
      <c r="E177" s="76"/>
      <c r="F177" s="76"/>
      <c r="G177" s="76"/>
      <c r="H177" s="71"/>
      <c r="I177" s="92"/>
      <c r="J177" s="92"/>
      <c r="K177" s="76"/>
      <c r="L177" s="76"/>
    </row>
    <row r="178" spans="1:12" ht="15">
      <c r="A178" s="76"/>
      <c r="B178" s="76"/>
      <c r="C178" s="76"/>
      <c r="D178" s="76"/>
      <c r="E178" s="76"/>
      <c r="F178" s="76"/>
      <c r="G178" s="76"/>
      <c r="H178" s="71"/>
      <c r="I178" s="92"/>
      <c r="J178" s="92"/>
      <c r="K178" s="76"/>
      <c r="L178" s="76"/>
    </row>
    <row r="179" spans="1:12" ht="15">
      <c r="A179" s="76"/>
      <c r="B179" s="76"/>
      <c r="C179" s="76"/>
      <c r="D179" s="76"/>
      <c r="E179" s="76"/>
      <c r="F179" s="76"/>
      <c r="G179" s="76"/>
      <c r="H179" s="71"/>
      <c r="I179" s="92"/>
      <c r="J179" s="92"/>
      <c r="K179" s="76"/>
      <c r="L179" s="76"/>
    </row>
    <row r="180" spans="1:12" ht="15">
      <c r="A180" s="76"/>
      <c r="B180" s="76"/>
      <c r="C180" s="76"/>
      <c r="D180" s="76"/>
      <c r="E180" s="76"/>
      <c r="F180" s="76"/>
      <c r="G180" s="76"/>
      <c r="H180" s="71"/>
      <c r="I180" s="92"/>
      <c r="J180" s="92"/>
      <c r="K180" s="76"/>
      <c r="L180" s="76"/>
    </row>
    <row r="181" spans="1:12" ht="15">
      <c r="A181" s="76"/>
      <c r="B181" s="76"/>
      <c r="C181" s="76"/>
      <c r="D181" s="76"/>
      <c r="E181" s="76"/>
      <c r="F181" s="76"/>
      <c r="G181" s="76"/>
      <c r="H181" s="71"/>
      <c r="I181" s="92"/>
      <c r="J181" s="92"/>
      <c r="K181" s="76"/>
      <c r="L181" s="76"/>
    </row>
    <row r="182" spans="1:12" ht="15">
      <c r="A182" s="76"/>
      <c r="B182" s="76"/>
      <c r="C182" s="76"/>
      <c r="D182" s="76"/>
      <c r="E182" s="76"/>
      <c r="F182" s="76"/>
      <c r="G182" s="76"/>
      <c r="H182" s="71"/>
      <c r="I182" s="92"/>
      <c r="J182" s="92"/>
      <c r="K182" s="76"/>
      <c r="L182" s="76"/>
    </row>
    <row r="183" spans="1:12" ht="15">
      <c r="A183" s="76"/>
      <c r="B183" s="76"/>
      <c r="C183" s="76"/>
      <c r="D183" s="76"/>
      <c r="E183" s="76"/>
      <c r="F183" s="76"/>
      <c r="G183" s="76"/>
      <c r="H183" s="71"/>
      <c r="I183" s="92"/>
      <c r="J183" s="92"/>
      <c r="K183" s="76"/>
      <c r="L183" s="76"/>
    </row>
    <row r="184" spans="1:12" ht="15">
      <c r="A184" s="76"/>
      <c r="B184" s="76"/>
      <c r="C184" s="76"/>
      <c r="D184" s="76"/>
      <c r="E184" s="76"/>
      <c r="F184" s="76"/>
      <c r="G184" s="76"/>
      <c r="H184" s="71"/>
      <c r="I184" s="92"/>
      <c r="J184" s="92"/>
      <c r="K184" s="76"/>
      <c r="L184" s="76"/>
    </row>
    <row r="185" spans="1:12" ht="15">
      <c r="A185" s="76"/>
      <c r="B185" s="76"/>
      <c r="C185" s="76"/>
      <c r="D185" s="76"/>
      <c r="E185" s="76"/>
      <c r="F185" s="76"/>
      <c r="G185" s="76"/>
      <c r="H185" s="71"/>
      <c r="I185" s="92"/>
      <c r="J185" s="92"/>
      <c r="K185" s="76"/>
      <c r="L185" s="76"/>
    </row>
    <row r="186" spans="1:12" ht="15">
      <c r="A186" s="76"/>
      <c r="B186" s="76"/>
      <c r="C186" s="76"/>
      <c r="D186" s="76"/>
      <c r="E186" s="76"/>
      <c r="F186" s="76"/>
      <c r="G186" s="76"/>
      <c r="H186" s="71"/>
      <c r="I186" s="92"/>
      <c r="J186" s="92"/>
      <c r="K186" s="76"/>
      <c r="L186" s="76"/>
    </row>
    <row r="187" spans="1:12" ht="15">
      <c r="A187" s="76"/>
      <c r="B187" s="76"/>
      <c r="C187" s="76"/>
      <c r="D187" s="76"/>
      <c r="E187" s="76"/>
      <c r="F187" s="76"/>
      <c r="G187" s="76"/>
      <c r="H187" s="71"/>
      <c r="I187" s="92"/>
      <c r="J187" s="92"/>
      <c r="K187" s="76"/>
      <c r="L187" s="76"/>
    </row>
    <row r="188" spans="1:12" ht="15">
      <c r="A188" s="76"/>
      <c r="B188" s="76"/>
      <c r="C188" s="76"/>
      <c r="D188" s="76"/>
      <c r="E188" s="76"/>
      <c r="F188" s="76"/>
      <c r="G188" s="76"/>
      <c r="H188" s="71"/>
      <c r="I188" s="92"/>
      <c r="J188" s="92"/>
      <c r="K188" s="76"/>
      <c r="L188" s="76"/>
    </row>
    <row r="189" spans="1:12" ht="15">
      <c r="A189" s="76"/>
      <c r="B189" s="76"/>
      <c r="C189" s="76"/>
      <c r="D189" s="76"/>
      <c r="E189" s="76"/>
      <c r="F189" s="76"/>
      <c r="G189" s="76"/>
      <c r="H189" s="71"/>
      <c r="I189" s="92"/>
      <c r="J189" s="92"/>
      <c r="K189" s="76"/>
      <c r="L189" s="76"/>
    </row>
    <row r="190" spans="1:12" ht="15">
      <c r="A190" s="76"/>
      <c r="B190" s="76"/>
      <c r="C190" s="76"/>
      <c r="D190" s="76"/>
      <c r="E190" s="76"/>
      <c r="F190" s="76"/>
      <c r="G190" s="76"/>
      <c r="H190" s="71"/>
      <c r="I190" s="92"/>
      <c r="J190" s="92"/>
      <c r="K190" s="76"/>
      <c r="L190" s="76"/>
    </row>
    <row r="191" spans="1:12" ht="15">
      <c r="A191" s="76"/>
      <c r="B191" s="76"/>
      <c r="C191" s="76"/>
      <c r="D191" s="76"/>
      <c r="E191" s="76"/>
      <c r="F191" s="76"/>
      <c r="G191" s="76"/>
      <c r="H191" s="71"/>
      <c r="I191" s="92"/>
      <c r="J191" s="92"/>
      <c r="K191" s="76"/>
      <c r="L191" s="76"/>
    </row>
    <row r="192" spans="1:12" ht="15">
      <c r="A192" s="76"/>
      <c r="B192" s="76"/>
      <c r="C192" s="76"/>
      <c r="D192" s="76"/>
      <c r="E192" s="76"/>
      <c r="F192" s="76"/>
      <c r="G192" s="76"/>
      <c r="H192" s="71"/>
      <c r="I192" s="92"/>
      <c r="J192" s="92"/>
      <c r="K192" s="76"/>
      <c r="L192" s="76"/>
    </row>
    <row r="193" spans="1:12" ht="15">
      <c r="A193" s="76"/>
      <c r="B193" s="76"/>
      <c r="C193" s="76"/>
      <c r="D193" s="76"/>
      <c r="E193" s="76"/>
      <c r="F193" s="76"/>
      <c r="G193" s="76"/>
      <c r="H193" s="71"/>
      <c r="I193" s="92"/>
      <c r="J193" s="92"/>
      <c r="K193" s="76"/>
      <c r="L193" s="76"/>
    </row>
    <row r="194" spans="1:12" ht="15">
      <c r="A194" s="76"/>
      <c r="B194" s="76"/>
      <c r="C194" s="76"/>
      <c r="D194" s="76"/>
      <c r="E194" s="76"/>
      <c r="F194" s="76"/>
      <c r="G194" s="76"/>
      <c r="H194" s="71"/>
      <c r="I194" s="92"/>
      <c r="J194" s="92"/>
      <c r="K194" s="76"/>
      <c r="L194" s="76"/>
    </row>
    <row r="195" spans="1:12" ht="15">
      <c r="A195" s="76"/>
      <c r="B195" s="76"/>
      <c r="C195" s="76"/>
      <c r="D195" s="76"/>
      <c r="E195" s="76"/>
      <c r="F195" s="76"/>
      <c r="G195" s="76"/>
      <c r="H195" s="71"/>
      <c r="I195" s="92"/>
      <c r="J195" s="92"/>
      <c r="K195" s="76"/>
      <c r="L195" s="76"/>
    </row>
    <row r="196" spans="1:12" ht="15">
      <c r="A196" s="76"/>
      <c r="B196" s="76"/>
      <c r="C196" s="76"/>
      <c r="D196" s="76"/>
      <c r="E196" s="76"/>
      <c r="F196" s="76"/>
      <c r="G196" s="76"/>
      <c r="H196" s="71"/>
      <c r="I196" s="92"/>
      <c r="J196" s="92"/>
      <c r="K196" s="76"/>
      <c r="L196" s="76"/>
    </row>
    <row r="197" spans="1:12" ht="15">
      <c r="A197" s="76"/>
      <c r="B197" s="76"/>
      <c r="C197" s="76"/>
      <c r="D197" s="76"/>
      <c r="E197" s="76"/>
      <c r="F197" s="76"/>
      <c r="G197" s="76"/>
      <c r="H197" s="71"/>
      <c r="I197" s="92"/>
      <c r="J197" s="92"/>
      <c r="K197" s="76"/>
      <c r="L197" s="76"/>
    </row>
    <row r="198" spans="1:12" ht="15">
      <c r="A198" s="76"/>
      <c r="B198" s="76"/>
      <c r="C198" s="76"/>
      <c r="D198" s="76"/>
      <c r="E198" s="76"/>
      <c r="F198" s="76"/>
      <c r="G198" s="76"/>
      <c r="H198" s="71"/>
      <c r="I198" s="92"/>
      <c r="J198" s="92"/>
      <c r="K198" s="76"/>
      <c r="L198" s="76"/>
    </row>
    <row r="199" spans="1:12" ht="15">
      <c r="A199" s="76"/>
      <c r="B199" s="76"/>
      <c r="C199" s="76"/>
      <c r="D199" s="76"/>
      <c r="E199" s="76"/>
      <c r="F199" s="76"/>
      <c r="G199" s="76"/>
      <c r="H199" s="71"/>
      <c r="I199" s="92"/>
      <c r="J199" s="92"/>
      <c r="K199" s="76"/>
      <c r="L199" s="76"/>
    </row>
    <row r="200" spans="1:12" ht="15">
      <c r="A200" s="76"/>
      <c r="B200" s="76"/>
      <c r="C200" s="76"/>
      <c r="D200" s="76"/>
      <c r="E200" s="76"/>
      <c r="F200" s="76"/>
      <c r="G200" s="76"/>
      <c r="H200" s="71"/>
      <c r="I200" s="92"/>
      <c r="J200" s="92"/>
      <c r="K200" s="76"/>
      <c r="L200" s="76"/>
    </row>
    <row r="201" spans="1:12" ht="15">
      <c r="A201" s="76"/>
      <c r="B201" s="76"/>
      <c r="C201" s="76"/>
      <c r="D201" s="76"/>
      <c r="E201" s="76"/>
      <c r="F201" s="76"/>
      <c r="G201" s="76"/>
      <c r="H201" s="71"/>
      <c r="I201" s="92"/>
      <c r="J201" s="92"/>
      <c r="K201" s="76"/>
      <c r="L201" s="76"/>
    </row>
    <row r="202" spans="1:12" ht="15">
      <c r="A202" s="76"/>
      <c r="B202" s="76"/>
      <c r="C202" s="76"/>
      <c r="D202" s="76"/>
      <c r="E202" s="76"/>
      <c r="F202" s="76"/>
      <c r="G202" s="76"/>
      <c r="H202" s="71"/>
      <c r="I202" s="92"/>
      <c r="J202" s="92"/>
      <c r="K202" s="76"/>
      <c r="L202" s="76"/>
    </row>
    <row r="203" spans="1:12" ht="15">
      <c r="A203" s="76"/>
      <c r="B203" s="76"/>
      <c r="C203" s="76"/>
      <c r="D203" s="76"/>
      <c r="E203" s="76"/>
      <c r="F203" s="76"/>
      <c r="G203" s="76"/>
      <c r="H203" s="71"/>
      <c r="I203" s="92"/>
      <c r="J203" s="92"/>
      <c r="K203" s="76"/>
      <c r="L203" s="76"/>
    </row>
    <row r="204" spans="1:12" ht="15">
      <c r="A204" s="76"/>
      <c r="B204" s="76"/>
      <c r="C204" s="76"/>
      <c r="D204" s="76"/>
      <c r="E204" s="76"/>
      <c r="F204" s="76"/>
      <c r="G204" s="76"/>
      <c r="H204" s="71"/>
      <c r="I204" s="92"/>
      <c r="J204" s="92"/>
      <c r="K204" s="76"/>
      <c r="L204" s="76"/>
    </row>
    <row r="205" spans="1:12" ht="15">
      <c r="A205" s="76"/>
      <c r="B205" s="76"/>
      <c r="C205" s="76"/>
      <c r="D205" s="76"/>
      <c r="E205" s="76"/>
      <c r="F205" s="76"/>
      <c r="G205" s="76"/>
      <c r="H205" s="71"/>
      <c r="I205" s="92"/>
      <c r="J205" s="92"/>
      <c r="K205" s="76"/>
      <c r="L205" s="76"/>
    </row>
    <row r="206" spans="1:12" ht="15">
      <c r="A206" s="76"/>
      <c r="B206" s="76"/>
      <c r="C206" s="76"/>
      <c r="D206" s="76"/>
      <c r="E206" s="76"/>
      <c r="F206" s="76"/>
      <c r="G206" s="76"/>
      <c r="H206" s="71"/>
      <c r="I206" s="92"/>
      <c r="J206" s="92"/>
      <c r="K206" s="76"/>
      <c r="L206" s="76"/>
    </row>
    <row r="207" spans="1:12" ht="15">
      <c r="A207" s="76"/>
      <c r="B207" s="76"/>
      <c r="C207" s="76"/>
      <c r="D207" s="76"/>
      <c r="E207" s="76"/>
      <c r="F207" s="76"/>
      <c r="G207" s="76"/>
      <c r="H207" s="71"/>
      <c r="I207" s="92"/>
      <c r="J207" s="92"/>
      <c r="K207" s="76"/>
      <c r="L207" s="76"/>
    </row>
    <row r="208" spans="1:12" ht="15">
      <c r="A208" s="76"/>
      <c r="B208" s="76"/>
      <c r="C208" s="76"/>
      <c r="D208" s="76"/>
      <c r="E208" s="76"/>
      <c r="F208" s="76"/>
      <c r="G208" s="76"/>
      <c r="H208" s="71"/>
      <c r="I208" s="92"/>
      <c r="J208" s="92"/>
      <c r="K208" s="76"/>
      <c r="L208" s="76"/>
    </row>
    <row r="209" spans="1:12" ht="15">
      <c r="A209" s="76"/>
      <c r="B209" s="76"/>
      <c r="C209" s="76"/>
      <c r="D209" s="76"/>
      <c r="E209" s="76"/>
      <c r="F209" s="76"/>
      <c r="G209" s="76"/>
      <c r="H209" s="71"/>
      <c r="I209" s="92"/>
      <c r="J209" s="92"/>
      <c r="K209" s="76"/>
      <c r="L209" s="76"/>
    </row>
    <row r="210" spans="1:12" ht="15">
      <c r="A210" s="76"/>
      <c r="B210" s="76"/>
      <c r="C210" s="76"/>
      <c r="D210" s="76"/>
      <c r="E210" s="76"/>
      <c r="F210" s="76"/>
      <c r="G210" s="76"/>
      <c r="H210" s="71"/>
      <c r="I210" s="92"/>
      <c r="J210" s="92"/>
      <c r="K210" s="76"/>
      <c r="L210" s="76"/>
    </row>
    <row r="211" spans="1:12" ht="15">
      <c r="A211" s="76"/>
      <c r="B211" s="76"/>
      <c r="C211" s="76"/>
      <c r="D211" s="76"/>
      <c r="E211" s="76"/>
      <c r="F211" s="76"/>
      <c r="G211" s="76"/>
      <c r="H211" s="71"/>
      <c r="I211" s="92"/>
      <c r="J211" s="92"/>
      <c r="K211" s="76"/>
      <c r="L211" s="76"/>
    </row>
    <row r="212" spans="1:12" ht="15">
      <c r="A212" s="76"/>
      <c r="B212" s="76"/>
      <c r="C212" s="76"/>
      <c r="D212" s="76"/>
      <c r="E212" s="76"/>
      <c r="F212" s="76"/>
      <c r="G212" s="76"/>
      <c r="H212" s="71"/>
      <c r="I212" s="92"/>
      <c r="J212" s="92"/>
      <c r="K212" s="76"/>
      <c r="L212" s="76"/>
    </row>
    <row r="213" spans="1:12" ht="15">
      <c r="A213" s="76"/>
      <c r="B213" s="76"/>
      <c r="C213" s="76"/>
      <c r="D213" s="76"/>
      <c r="E213" s="76"/>
      <c r="F213" s="76"/>
      <c r="G213" s="76"/>
      <c r="H213" s="71"/>
      <c r="I213" s="92"/>
      <c r="J213" s="92"/>
      <c r="K213" s="76"/>
      <c r="L213" s="76"/>
    </row>
    <row r="214" spans="1:12" ht="15">
      <c r="A214" s="76"/>
      <c r="B214" s="76"/>
      <c r="C214" s="76"/>
      <c r="D214" s="76"/>
      <c r="E214" s="76"/>
      <c r="F214" s="76"/>
      <c r="G214" s="76"/>
      <c r="H214" s="71"/>
      <c r="I214" s="92"/>
      <c r="J214" s="92"/>
      <c r="K214" s="76"/>
      <c r="L214" s="76"/>
    </row>
    <row r="215" spans="1:12" ht="15">
      <c r="A215" s="76"/>
      <c r="B215" s="76"/>
      <c r="C215" s="76"/>
      <c r="D215" s="76"/>
      <c r="E215" s="76"/>
      <c r="F215" s="76"/>
      <c r="G215" s="76"/>
      <c r="H215" s="71"/>
      <c r="I215" s="92"/>
      <c r="J215" s="92"/>
      <c r="K215" s="76"/>
      <c r="L215" s="76"/>
    </row>
    <row r="216" spans="1:12" ht="15">
      <c r="A216" s="76"/>
      <c r="B216" s="76"/>
      <c r="C216" s="76"/>
      <c r="D216" s="76"/>
      <c r="E216" s="76"/>
      <c r="F216" s="76"/>
      <c r="G216" s="76"/>
      <c r="H216" s="71"/>
      <c r="I216" s="92"/>
      <c r="J216" s="92"/>
      <c r="K216" s="76"/>
      <c r="L216" s="76"/>
    </row>
    <row r="217" spans="1:12" ht="15">
      <c r="A217" s="76"/>
      <c r="B217" s="76"/>
      <c r="C217" s="76"/>
      <c r="D217" s="76"/>
      <c r="E217" s="76"/>
      <c r="F217" s="76"/>
      <c r="G217" s="76"/>
      <c r="H217" s="71"/>
      <c r="I217" s="92"/>
      <c r="J217" s="92"/>
      <c r="K217" s="76"/>
      <c r="L217" s="76"/>
    </row>
    <row r="218" spans="1:12" ht="15">
      <c r="A218" s="76"/>
      <c r="B218" s="76"/>
      <c r="C218" s="76"/>
      <c r="D218" s="76"/>
      <c r="E218" s="76"/>
      <c r="F218" s="76"/>
      <c r="G218" s="76"/>
      <c r="H218" s="71"/>
      <c r="I218" s="92"/>
      <c r="J218" s="92"/>
      <c r="K218" s="76"/>
      <c r="L218" s="76"/>
    </row>
    <row r="219" spans="1:12" ht="15">
      <c r="A219" s="76"/>
      <c r="B219" s="76"/>
      <c r="C219" s="76"/>
      <c r="D219" s="76"/>
      <c r="E219" s="76"/>
      <c r="F219" s="76"/>
      <c r="G219" s="76"/>
      <c r="H219" s="71"/>
      <c r="I219" s="92"/>
      <c r="J219" s="92"/>
      <c r="K219" s="76"/>
      <c r="L219" s="76"/>
    </row>
    <row r="220" spans="1:12" ht="15">
      <c r="A220" s="76"/>
      <c r="B220" s="76"/>
      <c r="C220" s="76"/>
      <c r="D220" s="76"/>
      <c r="E220" s="76"/>
      <c r="F220" s="76"/>
      <c r="G220" s="76"/>
      <c r="H220" s="71"/>
      <c r="I220" s="92"/>
      <c r="J220" s="92"/>
      <c r="K220" s="76"/>
      <c r="L220" s="76"/>
    </row>
    <row r="221" spans="1:12" ht="15">
      <c r="A221" s="76"/>
      <c r="B221" s="76"/>
      <c r="C221" s="76"/>
      <c r="D221" s="76"/>
      <c r="E221" s="76"/>
      <c r="F221" s="76"/>
      <c r="G221" s="76"/>
      <c r="H221" s="71"/>
      <c r="I221" s="92"/>
      <c r="J221" s="92"/>
      <c r="K221" s="76"/>
      <c r="L221" s="76"/>
    </row>
    <row r="222" spans="1:12" ht="15">
      <c r="A222" s="76"/>
      <c r="B222" s="76"/>
      <c r="C222" s="76"/>
      <c r="D222" s="76"/>
      <c r="E222" s="76"/>
      <c r="F222" s="76"/>
      <c r="G222" s="76"/>
      <c r="H222" s="71"/>
      <c r="I222" s="92"/>
      <c r="J222" s="92"/>
      <c r="K222" s="76"/>
      <c r="L222" s="76"/>
    </row>
    <row r="223" spans="1:12" ht="15">
      <c r="A223" s="76"/>
      <c r="B223" s="76"/>
      <c r="C223" s="76"/>
      <c r="D223" s="76"/>
      <c r="E223" s="76"/>
      <c r="F223" s="76"/>
      <c r="G223" s="76"/>
      <c r="H223" s="71"/>
      <c r="I223" s="92"/>
      <c r="J223" s="92"/>
      <c r="K223" s="76"/>
      <c r="L223" s="76"/>
    </row>
    <row r="224" spans="1:12" ht="15">
      <c r="A224" s="76"/>
      <c r="B224" s="76"/>
      <c r="C224" s="76"/>
      <c r="D224" s="76"/>
      <c r="E224" s="76"/>
      <c r="F224" s="76"/>
      <c r="G224" s="76"/>
      <c r="H224" s="71"/>
      <c r="I224" s="92"/>
      <c r="J224" s="92"/>
      <c r="K224" s="76"/>
      <c r="L224" s="76"/>
    </row>
    <row r="225" spans="1:12" ht="15">
      <c r="A225" s="76"/>
      <c r="B225" s="76"/>
      <c r="C225" s="76"/>
      <c r="D225" s="76"/>
      <c r="E225" s="76"/>
      <c r="F225" s="76"/>
      <c r="G225" s="76"/>
      <c r="H225" s="71"/>
      <c r="I225" s="92"/>
      <c r="J225" s="92"/>
      <c r="K225" s="76"/>
      <c r="L225" s="76"/>
    </row>
    <row r="226" spans="1:12" ht="15">
      <c r="A226" s="76"/>
      <c r="B226" s="76"/>
      <c r="C226" s="76"/>
      <c r="D226" s="76"/>
      <c r="E226" s="76"/>
      <c r="F226" s="76"/>
      <c r="G226" s="76"/>
      <c r="H226" s="71"/>
      <c r="I226" s="92"/>
      <c r="J226" s="92"/>
      <c r="K226" s="76"/>
      <c r="L226" s="76"/>
    </row>
    <row r="227" spans="1:12" ht="15">
      <c r="A227" s="76"/>
      <c r="B227" s="76"/>
      <c r="C227" s="76"/>
      <c r="D227" s="76"/>
      <c r="E227" s="76"/>
      <c r="F227" s="76"/>
      <c r="G227" s="76"/>
      <c r="H227" s="71"/>
      <c r="I227" s="92"/>
      <c r="J227" s="92"/>
      <c r="K227" s="76"/>
      <c r="L227" s="76"/>
    </row>
    <row r="228" spans="1:12" ht="15">
      <c r="A228" s="76"/>
      <c r="B228" s="76"/>
      <c r="C228" s="76"/>
      <c r="D228" s="76"/>
      <c r="E228" s="76"/>
      <c r="F228" s="76"/>
      <c r="G228" s="76"/>
      <c r="H228" s="71"/>
      <c r="I228" s="92"/>
      <c r="J228" s="92"/>
      <c r="K228" s="76"/>
      <c r="L228" s="76"/>
    </row>
    <row r="229" spans="1:12" ht="15">
      <c r="A229" s="76"/>
      <c r="B229" s="76"/>
      <c r="C229" s="76"/>
      <c r="D229" s="76"/>
      <c r="E229" s="76"/>
      <c r="F229" s="76"/>
      <c r="G229" s="76"/>
      <c r="H229" s="71"/>
      <c r="I229" s="92"/>
      <c r="J229" s="92"/>
      <c r="K229" s="76"/>
      <c r="L229" s="76"/>
    </row>
    <row r="230" spans="1:12" ht="15">
      <c r="A230" s="76"/>
      <c r="B230" s="76"/>
      <c r="C230" s="76"/>
      <c r="D230" s="76"/>
      <c r="E230" s="76"/>
      <c r="F230" s="76"/>
      <c r="G230" s="76"/>
      <c r="H230" s="71"/>
      <c r="I230" s="92"/>
      <c r="J230" s="92"/>
      <c r="K230" s="76"/>
      <c r="L230" s="76"/>
    </row>
    <row r="231" spans="1:12" ht="15">
      <c r="A231" s="76"/>
      <c r="B231" s="76"/>
      <c r="C231" s="76"/>
      <c r="D231" s="76"/>
      <c r="E231" s="76"/>
      <c r="F231" s="76"/>
      <c r="G231" s="76"/>
      <c r="H231" s="71"/>
      <c r="I231" s="92"/>
      <c r="J231" s="92"/>
      <c r="K231" s="76"/>
      <c r="L231" s="76"/>
    </row>
    <row r="232" spans="1:12" ht="15">
      <c r="A232" s="76"/>
      <c r="B232" s="76"/>
      <c r="C232" s="76"/>
      <c r="D232" s="76"/>
      <c r="E232" s="76"/>
      <c r="F232" s="76"/>
      <c r="G232" s="76"/>
      <c r="H232" s="71"/>
      <c r="I232" s="92"/>
      <c r="J232" s="92"/>
      <c r="K232" s="76"/>
      <c r="L232" s="76"/>
    </row>
    <row r="233" spans="1:12" ht="15">
      <c r="A233" s="76"/>
      <c r="B233" s="76"/>
      <c r="C233" s="76"/>
      <c r="D233" s="76"/>
      <c r="E233" s="76"/>
      <c r="F233" s="76"/>
      <c r="G233" s="76"/>
      <c r="H233" s="71"/>
      <c r="I233" s="92"/>
      <c r="J233" s="92"/>
      <c r="K233" s="76"/>
      <c r="L233" s="76"/>
    </row>
    <row r="234" spans="1:12" ht="15">
      <c r="A234" s="76"/>
      <c r="B234" s="76"/>
      <c r="C234" s="76"/>
      <c r="D234" s="76"/>
      <c r="E234" s="76"/>
      <c r="F234" s="76"/>
      <c r="G234" s="76"/>
      <c r="H234" s="71"/>
      <c r="I234" s="92"/>
      <c r="J234" s="92"/>
      <c r="K234" s="76"/>
      <c r="L234" s="76"/>
    </row>
    <row r="235" spans="1:12" ht="15">
      <c r="A235" s="76"/>
      <c r="B235" s="76"/>
      <c r="C235" s="76"/>
      <c r="D235" s="76"/>
      <c r="E235" s="76"/>
      <c r="F235" s="76"/>
      <c r="G235" s="76"/>
      <c r="H235" s="71"/>
      <c r="I235" s="92"/>
      <c r="J235" s="92"/>
      <c r="K235" s="76"/>
      <c r="L235" s="76"/>
    </row>
    <row r="236" spans="1:12" ht="15">
      <c r="A236" s="76"/>
      <c r="B236" s="76"/>
      <c r="C236" s="76"/>
      <c r="D236" s="76"/>
      <c r="E236" s="76"/>
      <c r="F236" s="76"/>
      <c r="G236" s="76"/>
      <c r="H236" s="71"/>
      <c r="I236" s="92"/>
      <c r="J236" s="92"/>
      <c r="K236" s="76"/>
      <c r="L236" s="76"/>
    </row>
    <row r="237" spans="1:12" ht="15">
      <c r="A237" s="76"/>
      <c r="B237" s="76"/>
      <c r="C237" s="76"/>
      <c r="D237" s="76"/>
      <c r="E237" s="76"/>
      <c r="F237" s="76"/>
      <c r="G237" s="76"/>
      <c r="H237" s="71"/>
      <c r="I237" s="92"/>
      <c r="J237" s="92"/>
      <c r="K237" s="76"/>
      <c r="L237" s="76"/>
    </row>
    <row r="238" spans="1:12" ht="15">
      <c r="A238" s="76"/>
      <c r="B238" s="76"/>
      <c r="C238" s="76"/>
      <c r="D238" s="76"/>
      <c r="E238" s="76"/>
      <c r="F238" s="76"/>
      <c r="G238" s="76"/>
      <c r="H238" s="71"/>
      <c r="I238" s="92"/>
      <c r="J238" s="92"/>
      <c r="K238" s="76"/>
      <c r="L238" s="76"/>
    </row>
    <row r="239" spans="1:12" ht="15">
      <c r="A239" s="76"/>
      <c r="B239" s="76"/>
      <c r="C239" s="76"/>
      <c r="D239" s="76"/>
      <c r="E239" s="76"/>
      <c r="F239" s="76"/>
      <c r="G239" s="76"/>
      <c r="H239" s="71"/>
      <c r="I239" s="92"/>
      <c r="J239" s="92"/>
      <c r="K239" s="76"/>
      <c r="L239" s="76"/>
    </row>
    <row r="240" spans="1:12" ht="15">
      <c r="A240" s="76"/>
      <c r="B240" s="76"/>
      <c r="C240" s="76"/>
      <c r="D240" s="76"/>
      <c r="E240" s="76"/>
      <c r="F240" s="76"/>
      <c r="G240" s="76"/>
      <c r="H240" s="71"/>
      <c r="I240" s="92"/>
      <c r="J240" s="92"/>
      <c r="K240" s="76"/>
      <c r="L240" s="76"/>
    </row>
    <row r="241" spans="1:12" ht="15">
      <c r="A241" s="76"/>
      <c r="B241" s="76"/>
      <c r="C241" s="76"/>
      <c r="D241" s="76"/>
      <c r="E241" s="76"/>
      <c r="F241" s="76"/>
      <c r="G241" s="76"/>
      <c r="H241" s="71"/>
      <c r="I241" s="92"/>
      <c r="J241" s="92"/>
      <c r="K241" s="76"/>
      <c r="L241" s="76"/>
    </row>
    <row r="242" spans="1:12" ht="15">
      <c r="A242" s="76"/>
      <c r="B242" s="76"/>
      <c r="C242" s="76"/>
      <c r="D242" s="76"/>
      <c r="E242" s="76"/>
      <c r="F242" s="76"/>
      <c r="G242" s="76"/>
      <c r="H242" s="71"/>
      <c r="I242" s="92"/>
      <c r="J242" s="92"/>
      <c r="K242" s="76"/>
      <c r="L242" s="76"/>
    </row>
    <row r="243" spans="1:12" ht="15">
      <c r="A243" s="76"/>
      <c r="B243" s="76"/>
      <c r="C243" s="76"/>
      <c r="D243" s="76"/>
      <c r="E243" s="76"/>
      <c r="F243" s="76"/>
      <c r="G243" s="76"/>
      <c r="H243" s="71"/>
      <c r="I243" s="92"/>
      <c r="J243" s="92"/>
      <c r="K243" s="76"/>
      <c r="L243" s="76"/>
    </row>
    <row r="244" spans="1:12" ht="15">
      <c r="A244" s="76"/>
      <c r="B244" s="76"/>
      <c r="C244" s="76"/>
      <c r="D244" s="76"/>
      <c r="E244" s="76"/>
      <c r="F244" s="76"/>
      <c r="G244" s="76"/>
      <c r="H244" s="71"/>
      <c r="I244" s="92"/>
      <c r="J244" s="92"/>
      <c r="K244" s="76"/>
      <c r="L244" s="76"/>
    </row>
    <row r="245" spans="1:12" ht="15">
      <c r="A245" s="76"/>
      <c r="B245" s="76"/>
      <c r="C245" s="76"/>
      <c r="D245" s="76"/>
      <c r="E245" s="76"/>
      <c r="F245" s="76"/>
      <c r="G245" s="76"/>
      <c r="H245" s="71"/>
      <c r="I245" s="92"/>
      <c r="J245" s="92"/>
      <c r="K245" s="76"/>
      <c r="L245" s="76"/>
    </row>
    <row r="246" spans="1:12" ht="15">
      <c r="A246" s="76"/>
      <c r="B246" s="76"/>
      <c r="C246" s="76"/>
      <c r="D246" s="76"/>
      <c r="E246" s="76"/>
      <c r="F246" s="76"/>
      <c r="G246" s="76"/>
      <c r="H246" s="71"/>
      <c r="I246" s="92"/>
      <c r="J246" s="92"/>
      <c r="K246" s="76"/>
      <c r="L246" s="76"/>
    </row>
    <row r="247" spans="1:12" ht="15">
      <c r="A247" s="76"/>
      <c r="B247" s="76"/>
      <c r="C247" s="76"/>
      <c r="D247" s="76"/>
      <c r="E247" s="76"/>
      <c r="F247" s="76"/>
      <c r="G247" s="76"/>
      <c r="H247" s="71"/>
      <c r="I247" s="92"/>
      <c r="J247" s="92"/>
      <c r="K247" s="76"/>
      <c r="L247" s="76"/>
    </row>
    <row r="248" spans="1:12" ht="15">
      <c r="A248" s="76"/>
      <c r="B248" s="76"/>
      <c r="C248" s="76"/>
      <c r="D248" s="76"/>
      <c r="E248" s="76"/>
      <c r="F248" s="76"/>
      <c r="G248" s="76"/>
      <c r="H248" s="71"/>
      <c r="I248" s="92"/>
      <c r="J248" s="92"/>
      <c r="K248" s="76"/>
      <c r="L248" s="76"/>
    </row>
    <row r="249" spans="1:12" ht="15">
      <c r="A249" s="76"/>
      <c r="B249" s="76"/>
      <c r="C249" s="76"/>
      <c r="D249" s="76"/>
      <c r="E249" s="76"/>
      <c r="F249" s="76"/>
      <c r="G249" s="76"/>
      <c r="H249" s="71"/>
      <c r="I249" s="92"/>
      <c r="J249" s="92"/>
      <c r="K249" s="76"/>
      <c r="L249" s="76"/>
    </row>
    <row r="250" spans="1:12" ht="15">
      <c r="A250" s="76"/>
      <c r="B250" s="76"/>
      <c r="C250" s="76"/>
      <c r="D250" s="76"/>
      <c r="E250" s="76"/>
      <c r="F250" s="76"/>
      <c r="G250" s="76"/>
      <c r="H250" s="71"/>
      <c r="I250" s="92"/>
      <c r="J250" s="92"/>
      <c r="K250" s="76"/>
      <c r="L250" s="76"/>
    </row>
    <row r="251" spans="1:12" ht="15">
      <c r="A251" s="76"/>
      <c r="B251" s="76"/>
      <c r="C251" s="76"/>
      <c r="D251" s="76"/>
      <c r="E251" s="76"/>
      <c r="F251" s="76"/>
      <c r="G251" s="76"/>
      <c r="H251" s="71"/>
      <c r="I251" s="92"/>
      <c r="J251" s="92"/>
      <c r="K251" s="76"/>
      <c r="L251" s="76"/>
    </row>
    <row r="252" spans="1:12" ht="15">
      <c r="A252" s="76"/>
      <c r="B252" s="76"/>
      <c r="C252" s="76"/>
      <c r="D252" s="76"/>
      <c r="E252" s="76"/>
      <c r="F252" s="76"/>
      <c r="G252" s="76"/>
      <c r="H252" s="71"/>
      <c r="I252" s="92"/>
      <c r="J252" s="92"/>
      <c r="K252" s="76"/>
      <c r="L252" s="76"/>
    </row>
    <row r="253" spans="1:12" ht="15">
      <c r="A253" s="76"/>
      <c r="B253" s="76"/>
      <c r="C253" s="76"/>
      <c r="D253" s="76"/>
      <c r="E253" s="76"/>
      <c r="F253" s="76"/>
      <c r="G253" s="76"/>
      <c r="H253" s="71"/>
      <c r="I253" s="92"/>
      <c r="J253" s="92"/>
      <c r="K253" s="76"/>
      <c r="L253" s="76"/>
    </row>
    <row r="254" spans="1:12" ht="15">
      <c r="A254" s="76"/>
      <c r="B254" s="76"/>
      <c r="C254" s="76"/>
      <c r="D254" s="76"/>
      <c r="E254" s="76"/>
      <c r="F254" s="76"/>
      <c r="G254" s="76"/>
      <c r="H254" s="71"/>
      <c r="I254" s="92"/>
      <c r="J254" s="92"/>
      <c r="K254" s="76"/>
      <c r="L254" s="76"/>
    </row>
    <row r="255" spans="1:12" ht="15">
      <c r="A255" s="76"/>
      <c r="B255" s="76"/>
      <c r="C255" s="76"/>
      <c r="D255" s="76"/>
      <c r="E255" s="76"/>
      <c r="F255" s="76"/>
      <c r="G255" s="76"/>
      <c r="H255" s="71"/>
      <c r="I255" s="92"/>
      <c r="J255" s="92"/>
      <c r="K255" s="76"/>
      <c r="L255" s="76"/>
    </row>
    <row r="256" spans="1:12" ht="15">
      <c r="A256" s="76"/>
      <c r="B256" s="76"/>
      <c r="C256" s="76"/>
      <c r="D256" s="76"/>
      <c r="E256" s="76"/>
      <c r="F256" s="76"/>
      <c r="G256" s="76"/>
      <c r="H256" s="71"/>
      <c r="I256" s="92"/>
      <c r="J256" s="92"/>
      <c r="K256" s="76"/>
      <c r="L256" s="76"/>
    </row>
    <row r="257" spans="1:12" ht="15">
      <c r="A257" s="76"/>
      <c r="B257" s="76"/>
      <c r="C257" s="76"/>
      <c r="D257" s="76"/>
      <c r="E257" s="76"/>
      <c r="F257" s="76"/>
      <c r="G257" s="76"/>
      <c r="H257" s="71"/>
      <c r="I257" s="92"/>
      <c r="J257" s="92"/>
      <c r="K257" s="76"/>
      <c r="L257" s="76"/>
    </row>
    <row r="258" spans="1:12" ht="15">
      <c r="A258" s="76"/>
      <c r="B258" s="76"/>
      <c r="C258" s="76"/>
      <c r="D258" s="76"/>
      <c r="E258" s="76"/>
      <c r="F258" s="76"/>
      <c r="G258" s="76"/>
      <c r="H258" s="71"/>
      <c r="I258" s="92"/>
      <c r="J258" s="92"/>
      <c r="K258" s="76"/>
      <c r="L258" s="76"/>
    </row>
    <row r="259" spans="1:12" ht="15">
      <c r="A259" s="76"/>
      <c r="B259" s="76"/>
      <c r="C259" s="76"/>
      <c r="D259" s="76"/>
      <c r="E259" s="76"/>
      <c r="F259" s="76"/>
      <c r="G259" s="76"/>
      <c r="H259" s="71"/>
      <c r="I259" s="92"/>
      <c r="J259" s="92"/>
      <c r="K259" s="76"/>
      <c r="L259" s="76"/>
    </row>
    <row r="260" spans="1:12" ht="15">
      <c r="A260" s="76"/>
      <c r="B260" s="76"/>
      <c r="C260" s="76"/>
      <c r="D260" s="76"/>
      <c r="E260" s="76"/>
      <c r="F260" s="76"/>
      <c r="G260" s="76"/>
      <c r="H260" s="71"/>
      <c r="I260" s="92"/>
      <c r="J260" s="92"/>
      <c r="K260" s="76"/>
      <c r="L260" s="76"/>
    </row>
    <row r="261" spans="1:12" ht="15">
      <c r="A261" s="76"/>
      <c r="B261" s="76"/>
      <c r="C261" s="76"/>
      <c r="D261" s="76"/>
      <c r="E261" s="76"/>
      <c r="F261" s="76"/>
      <c r="G261" s="76"/>
      <c r="H261" s="71"/>
      <c r="I261" s="92"/>
      <c r="J261" s="92"/>
      <c r="K261" s="76"/>
      <c r="L261" s="76"/>
    </row>
    <row r="262" spans="1:12" ht="15">
      <c r="A262" s="76"/>
      <c r="B262" s="76"/>
      <c r="C262" s="76"/>
      <c r="D262" s="76"/>
      <c r="E262" s="76"/>
      <c r="F262" s="76"/>
      <c r="G262" s="76"/>
      <c r="H262" s="71"/>
      <c r="I262" s="92"/>
      <c r="J262" s="92"/>
      <c r="K262" s="76"/>
      <c r="L262" s="76"/>
    </row>
    <row r="263" spans="1:12" ht="15">
      <c r="A263" s="76"/>
      <c r="B263" s="76"/>
      <c r="C263" s="76"/>
      <c r="D263" s="76"/>
      <c r="E263" s="76"/>
      <c r="F263" s="76"/>
      <c r="G263" s="76"/>
      <c r="H263" s="71"/>
      <c r="I263" s="92"/>
      <c r="J263" s="92"/>
      <c r="K263" s="76"/>
      <c r="L263" s="76"/>
    </row>
    <row r="264" spans="1:12" ht="15">
      <c r="A264" s="76"/>
      <c r="B264" s="76"/>
      <c r="C264" s="76"/>
      <c r="D264" s="76"/>
      <c r="E264" s="76"/>
      <c r="F264" s="76"/>
      <c r="G264" s="76"/>
      <c r="H264" s="71"/>
      <c r="I264" s="92"/>
      <c r="J264" s="92"/>
      <c r="K264" s="76"/>
      <c r="L264" s="76"/>
    </row>
    <row r="265" spans="1:12" ht="15">
      <c r="A265" s="76"/>
      <c r="B265" s="76"/>
      <c r="C265" s="76"/>
      <c r="D265" s="76"/>
      <c r="E265" s="76"/>
      <c r="F265" s="76"/>
      <c r="G265" s="76"/>
      <c r="H265" s="71"/>
      <c r="I265" s="92"/>
      <c r="J265" s="92"/>
      <c r="K265" s="76"/>
      <c r="L265" s="76"/>
    </row>
    <row r="266" spans="1:12" ht="15">
      <c r="A266" s="76"/>
      <c r="B266" s="76"/>
      <c r="C266" s="76"/>
      <c r="D266" s="76"/>
      <c r="E266" s="76"/>
      <c r="F266" s="76"/>
      <c r="G266" s="76"/>
      <c r="H266" s="71"/>
      <c r="I266" s="92"/>
      <c r="J266" s="92"/>
      <c r="K266" s="76"/>
      <c r="L266" s="76"/>
    </row>
    <row r="267" spans="1:12" ht="15">
      <c r="A267" s="76"/>
      <c r="B267" s="76"/>
      <c r="C267" s="76"/>
      <c r="D267" s="76"/>
      <c r="E267" s="76"/>
      <c r="F267" s="76"/>
      <c r="G267" s="76"/>
      <c r="H267" s="71"/>
      <c r="I267" s="92"/>
      <c r="J267" s="92"/>
      <c r="K267" s="76"/>
      <c r="L267" s="76"/>
    </row>
    <row r="268" spans="1:12" ht="15">
      <c r="A268" s="76"/>
      <c r="B268" s="76"/>
      <c r="C268" s="76"/>
      <c r="D268" s="76"/>
      <c r="E268" s="76"/>
      <c r="F268" s="76"/>
      <c r="G268" s="76"/>
      <c r="H268" s="71"/>
      <c r="I268" s="92"/>
      <c r="J268" s="92"/>
      <c r="K268" s="76"/>
      <c r="L268" s="76"/>
    </row>
    <row r="269" spans="1:12" ht="15">
      <c r="A269" s="76"/>
      <c r="B269" s="76"/>
      <c r="C269" s="76"/>
      <c r="D269" s="76"/>
      <c r="E269" s="76"/>
      <c r="F269" s="76"/>
      <c r="G269" s="76"/>
      <c r="H269" s="71"/>
      <c r="I269" s="92"/>
      <c r="J269" s="92"/>
      <c r="K269" s="76"/>
      <c r="L269" s="76"/>
    </row>
    <row r="270" spans="1:12" ht="15">
      <c r="A270" s="76"/>
      <c r="B270" s="76"/>
      <c r="C270" s="76"/>
      <c r="D270" s="76"/>
      <c r="E270" s="76"/>
      <c r="F270" s="76"/>
      <c r="G270" s="76"/>
      <c r="H270" s="71"/>
      <c r="I270" s="92"/>
      <c r="J270" s="92"/>
      <c r="K270" s="76"/>
      <c r="L270" s="76"/>
    </row>
    <row r="271" spans="1:12" ht="15">
      <c r="A271" s="76"/>
      <c r="B271" s="76"/>
      <c r="C271" s="76"/>
      <c r="D271" s="76"/>
      <c r="E271" s="76"/>
      <c r="F271" s="76"/>
      <c r="G271" s="76"/>
      <c r="H271" s="71"/>
      <c r="I271" s="92"/>
      <c r="J271" s="92"/>
      <c r="K271" s="76"/>
      <c r="L271" s="76"/>
    </row>
    <row r="272" spans="1:12" ht="15">
      <c r="A272" s="76"/>
      <c r="B272" s="76"/>
      <c r="C272" s="76"/>
      <c r="D272" s="76"/>
      <c r="E272" s="76"/>
      <c r="F272" s="76"/>
      <c r="G272" s="76"/>
      <c r="H272" s="71"/>
      <c r="I272" s="92"/>
      <c r="J272" s="92"/>
      <c r="K272" s="76"/>
      <c r="L272" s="76"/>
    </row>
    <row r="273" spans="1:12" ht="15">
      <c r="A273" s="76"/>
      <c r="B273" s="76"/>
      <c r="C273" s="76"/>
      <c r="D273" s="76"/>
      <c r="E273" s="76"/>
      <c r="F273" s="76"/>
      <c r="G273" s="76"/>
      <c r="H273" s="71"/>
      <c r="I273" s="92"/>
      <c r="J273" s="92"/>
      <c r="K273" s="76"/>
      <c r="L273" s="76"/>
    </row>
    <row r="274" spans="1:12" ht="15">
      <c r="A274" s="76"/>
      <c r="B274" s="76"/>
      <c r="C274" s="76"/>
      <c r="D274" s="76"/>
      <c r="E274" s="76"/>
      <c r="F274" s="76"/>
      <c r="G274" s="76"/>
      <c r="H274" s="71"/>
      <c r="I274" s="92"/>
      <c r="J274" s="92"/>
      <c r="K274" s="76"/>
      <c r="L274" s="76"/>
    </row>
    <row r="275" spans="1:12" ht="15">
      <c r="A275" s="76"/>
      <c r="B275" s="76"/>
      <c r="C275" s="76"/>
      <c r="D275" s="76"/>
      <c r="E275" s="76"/>
      <c r="F275" s="76"/>
      <c r="G275" s="76"/>
      <c r="H275" s="71"/>
      <c r="I275" s="92"/>
      <c r="J275" s="92"/>
      <c r="K275" s="76"/>
      <c r="L275" s="76"/>
    </row>
    <row r="276" spans="1:12" ht="15">
      <c r="A276" s="76"/>
      <c r="B276" s="76"/>
      <c r="C276" s="76"/>
      <c r="D276" s="76"/>
      <c r="E276" s="76"/>
      <c r="F276" s="76"/>
      <c r="G276" s="76"/>
      <c r="H276" s="71"/>
      <c r="I276" s="92"/>
      <c r="J276" s="92"/>
      <c r="K276" s="76"/>
      <c r="L276" s="76"/>
    </row>
    <row r="277" spans="1:12" ht="15">
      <c r="A277" s="76"/>
      <c r="B277" s="76"/>
      <c r="C277" s="76"/>
      <c r="D277" s="76"/>
      <c r="E277" s="76"/>
      <c r="F277" s="76"/>
      <c r="G277" s="76"/>
      <c r="H277" s="71"/>
      <c r="I277" s="92"/>
      <c r="J277" s="92"/>
      <c r="K277" s="76"/>
      <c r="L277" s="76"/>
    </row>
    <row r="278" spans="1:12" ht="15">
      <c r="A278" s="76"/>
      <c r="B278" s="76"/>
      <c r="C278" s="76"/>
      <c r="D278" s="76"/>
      <c r="E278" s="76"/>
      <c r="F278" s="76"/>
      <c r="G278" s="76"/>
      <c r="H278" s="71"/>
      <c r="I278" s="92"/>
      <c r="J278" s="92"/>
      <c r="K278" s="76"/>
      <c r="L278" s="76"/>
    </row>
    <row r="279" spans="1:12" ht="15">
      <c r="A279" s="76"/>
      <c r="B279" s="76"/>
      <c r="C279" s="76"/>
      <c r="D279" s="76"/>
      <c r="E279" s="76"/>
      <c r="F279" s="76"/>
      <c r="G279" s="76"/>
      <c r="H279" s="71"/>
      <c r="I279" s="92"/>
      <c r="J279" s="92"/>
      <c r="K279" s="76"/>
      <c r="L279" s="76"/>
    </row>
    <row r="280" spans="1:12" ht="15">
      <c r="A280" s="76"/>
      <c r="B280" s="76"/>
      <c r="C280" s="76"/>
      <c r="D280" s="76"/>
      <c r="E280" s="76"/>
      <c r="F280" s="76"/>
      <c r="G280" s="76"/>
      <c r="H280" s="71"/>
      <c r="I280" s="92"/>
      <c r="J280" s="92"/>
      <c r="K280" s="76"/>
      <c r="L280" s="76"/>
    </row>
    <row r="281" spans="1:12" ht="15">
      <c r="A281" s="76"/>
      <c r="B281" s="76"/>
      <c r="C281" s="76"/>
      <c r="D281" s="76"/>
      <c r="E281" s="76"/>
      <c r="F281" s="76"/>
      <c r="G281" s="76"/>
      <c r="H281" s="71"/>
      <c r="I281" s="92"/>
      <c r="J281" s="92"/>
      <c r="K281" s="76"/>
      <c r="L281" s="76"/>
    </row>
    <row r="282" spans="1:12" ht="15">
      <c r="A282" s="76"/>
      <c r="B282" s="76"/>
      <c r="C282" s="76"/>
      <c r="D282" s="76"/>
      <c r="E282" s="76"/>
      <c r="F282" s="76"/>
      <c r="G282" s="76"/>
      <c r="H282" s="71"/>
      <c r="I282" s="92"/>
      <c r="J282" s="92"/>
      <c r="K282" s="76"/>
      <c r="L282" s="76"/>
    </row>
    <row r="283" spans="1:12" ht="15">
      <c r="A283" s="76"/>
      <c r="B283" s="76"/>
      <c r="C283" s="76"/>
      <c r="D283" s="76"/>
      <c r="E283" s="76"/>
      <c r="F283" s="76"/>
      <c r="G283" s="76"/>
      <c r="H283" s="71"/>
      <c r="I283" s="92"/>
      <c r="J283" s="92"/>
      <c r="K283" s="76"/>
      <c r="L283" s="76"/>
    </row>
    <row r="284" spans="1:12" ht="15">
      <c r="A284" s="76"/>
      <c r="B284" s="76"/>
      <c r="C284" s="76"/>
      <c r="D284" s="76"/>
      <c r="E284" s="76"/>
      <c r="F284" s="76"/>
      <c r="G284" s="76"/>
      <c r="H284" s="71"/>
      <c r="I284" s="92"/>
      <c r="J284" s="92"/>
      <c r="K284" s="76"/>
      <c r="L284" s="76"/>
    </row>
    <row r="285" spans="1:12" ht="15">
      <c r="A285" s="76"/>
      <c r="B285" s="76"/>
      <c r="C285" s="76"/>
      <c r="D285" s="76"/>
      <c r="E285" s="76"/>
      <c r="F285" s="76"/>
      <c r="G285" s="76"/>
      <c r="H285" s="71"/>
      <c r="I285" s="92"/>
      <c r="J285" s="92"/>
      <c r="K285" s="76"/>
      <c r="L285" s="76"/>
    </row>
    <row r="286" spans="1:12" ht="15">
      <c r="A286" s="76"/>
      <c r="B286" s="76"/>
      <c r="C286" s="76"/>
      <c r="D286" s="76"/>
      <c r="E286" s="76"/>
      <c r="F286" s="76"/>
      <c r="G286" s="76"/>
      <c r="H286" s="71"/>
      <c r="I286" s="92"/>
      <c r="J286" s="92"/>
      <c r="K286" s="76"/>
      <c r="L286" s="76"/>
    </row>
    <row r="287" spans="1:12" ht="15">
      <c r="A287" s="76"/>
      <c r="B287" s="76"/>
      <c r="C287" s="76"/>
      <c r="D287" s="76"/>
      <c r="E287" s="76"/>
      <c r="F287" s="76"/>
      <c r="G287" s="76"/>
      <c r="H287" s="71"/>
      <c r="I287" s="92"/>
      <c r="J287" s="92"/>
      <c r="K287" s="76"/>
      <c r="L287" s="76"/>
    </row>
    <row r="288" spans="1:12" ht="15">
      <c r="A288" s="76"/>
      <c r="B288" s="76"/>
      <c r="C288" s="76"/>
      <c r="D288" s="76"/>
      <c r="E288" s="76"/>
      <c r="F288" s="76"/>
      <c r="G288" s="76"/>
      <c r="H288" s="71"/>
      <c r="I288" s="92"/>
      <c r="J288" s="92"/>
      <c r="K288" s="76"/>
      <c r="L288" s="76"/>
    </row>
    <row r="289" spans="1:12" ht="15">
      <c r="A289" s="76"/>
      <c r="B289" s="76"/>
      <c r="C289" s="76"/>
      <c r="D289" s="76"/>
      <c r="E289" s="76"/>
      <c r="F289" s="76"/>
      <c r="G289" s="76"/>
      <c r="H289" s="71"/>
      <c r="I289" s="92"/>
      <c r="J289" s="92"/>
      <c r="K289" s="76"/>
      <c r="L289" s="76"/>
    </row>
    <row r="290" spans="1:12" ht="15">
      <c r="A290" s="76"/>
      <c r="B290" s="76"/>
      <c r="C290" s="76"/>
      <c r="D290" s="76"/>
      <c r="E290" s="76"/>
      <c r="F290" s="76"/>
      <c r="G290" s="76"/>
      <c r="H290" s="71"/>
      <c r="I290" s="92"/>
      <c r="J290" s="92"/>
      <c r="K290" s="76"/>
      <c r="L290" s="76"/>
    </row>
    <row r="291" spans="1:12" ht="15">
      <c r="A291" s="76"/>
      <c r="B291" s="76"/>
      <c r="C291" s="76"/>
      <c r="D291" s="76"/>
      <c r="E291" s="76"/>
      <c r="F291" s="76"/>
      <c r="G291" s="76"/>
      <c r="H291" s="71"/>
      <c r="I291" s="92"/>
      <c r="J291" s="92"/>
      <c r="K291" s="76"/>
      <c r="L291" s="76"/>
    </row>
    <row r="292" spans="1:12" ht="15">
      <c r="A292" s="76"/>
      <c r="B292" s="76"/>
      <c r="C292" s="76"/>
      <c r="D292" s="76"/>
      <c r="E292" s="76"/>
      <c r="F292" s="76"/>
      <c r="G292" s="76"/>
      <c r="H292" s="71"/>
      <c r="I292" s="92"/>
      <c r="J292" s="92"/>
      <c r="K292" s="76"/>
      <c r="L292" s="76"/>
    </row>
    <row r="293" spans="1:12" ht="15">
      <c r="A293" s="76"/>
      <c r="B293" s="76"/>
      <c r="C293" s="76"/>
      <c r="D293" s="76"/>
      <c r="E293" s="76"/>
      <c r="F293" s="76"/>
      <c r="G293" s="76"/>
      <c r="H293" s="71"/>
      <c r="I293" s="92"/>
      <c r="J293" s="92"/>
      <c r="K293" s="76"/>
      <c r="L293" s="76"/>
    </row>
    <row r="294" spans="1:12" ht="15">
      <c r="A294" s="76"/>
      <c r="B294" s="76"/>
      <c r="C294" s="76"/>
      <c r="D294" s="76"/>
      <c r="E294" s="76"/>
      <c r="F294" s="76"/>
      <c r="G294" s="76"/>
      <c r="H294" s="71"/>
      <c r="I294" s="92"/>
      <c r="J294" s="92"/>
      <c r="K294" s="76"/>
      <c r="L294" s="76"/>
    </row>
    <row r="295" spans="1:12" ht="15">
      <c r="A295" s="76"/>
      <c r="B295" s="76"/>
      <c r="C295" s="76"/>
      <c r="D295" s="76"/>
      <c r="E295" s="76"/>
      <c r="F295" s="76"/>
      <c r="G295" s="76"/>
      <c r="H295" s="71"/>
      <c r="I295" s="92"/>
      <c r="J295" s="92"/>
      <c r="K295" s="76"/>
      <c r="L295" s="76"/>
    </row>
    <row r="296" spans="1:12" ht="15">
      <c r="A296" s="76"/>
      <c r="B296" s="76"/>
      <c r="C296" s="76"/>
      <c r="D296" s="76"/>
      <c r="E296" s="76"/>
      <c r="F296" s="76"/>
      <c r="G296" s="76"/>
      <c r="H296" s="71"/>
      <c r="I296" s="92"/>
      <c r="J296" s="92"/>
      <c r="K296" s="76"/>
      <c r="L296" s="76"/>
    </row>
    <row r="297" spans="1:12" ht="15">
      <c r="A297" s="76"/>
      <c r="B297" s="76"/>
      <c r="C297" s="76"/>
      <c r="D297" s="76"/>
      <c r="E297" s="76"/>
      <c r="F297" s="76"/>
      <c r="G297" s="76"/>
      <c r="H297" s="71"/>
      <c r="I297" s="92"/>
      <c r="J297" s="92"/>
      <c r="K297" s="76"/>
      <c r="L297" s="76"/>
    </row>
    <row r="298" spans="1:12" ht="15">
      <c r="A298" s="76"/>
      <c r="B298" s="76"/>
      <c r="C298" s="76"/>
      <c r="D298" s="76"/>
      <c r="E298" s="76"/>
      <c r="F298" s="76"/>
      <c r="G298" s="76"/>
      <c r="H298" s="71"/>
      <c r="I298" s="92"/>
      <c r="J298" s="92"/>
      <c r="K298" s="76"/>
      <c r="L298" s="76"/>
    </row>
    <row r="299" spans="1:12" ht="15">
      <c r="A299" s="76"/>
      <c r="B299" s="76"/>
      <c r="C299" s="76"/>
      <c r="D299" s="76"/>
      <c r="E299" s="76"/>
      <c r="F299" s="76"/>
      <c r="G299" s="76"/>
      <c r="H299" s="71"/>
      <c r="I299" s="92"/>
      <c r="J299" s="92"/>
      <c r="K299" s="76"/>
      <c r="L299" s="76"/>
    </row>
    <row r="300" spans="1:12" ht="15">
      <c r="A300" s="76"/>
      <c r="B300" s="76"/>
      <c r="C300" s="76"/>
      <c r="D300" s="76"/>
      <c r="E300" s="76"/>
      <c r="F300" s="76"/>
      <c r="G300" s="76"/>
      <c r="H300" s="71"/>
      <c r="I300" s="92"/>
      <c r="J300" s="92"/>
      <c r="K300" s="76"/>
      <c r="L300" s="76"/>
    </row>
    <row r="301" spans="1:12" ht="15">
      <c r="A301" s="76"/>
      <c r="B301" s="76"/>
      <c r="C301" s="76"/>
      <c r="D301" s="76"/>
      <c r="E301" s="76"/>
      <c r="F301" s="76"/>
      <c r="G301" s="76"/>
      <c r="H301" s="71"/>
      <c r="I301" s="92"/>
      <c r="J301" s="92"/>
      <c r="K301" s="76"/>
      <c r="L301" s="76"/>
    </row>
    <row r="302" spans="1:12" ht="15">
      <c r="A302" s="76"/>
      <c r="B302" s="76"/>
      <c r="C302" s="76"/>
      <c r="D302" s="76"/>
      <c r="E302" s="76"/>
      <c r="F302" s="76"/>
      <c r="G302" s="76"/>
      <c r="H302" s="71"/>
      <c r="I302" s="92"/>
      <c r="J302" s="92"/>
      <c r="K302" s="76"/>
      <c r="L302" s="76"/>
    </row>
    <row r="303" spans="1:12" ht="15">
      <c r="A303" s="76"/>
      <c r="B303" s="76"/>
      <c r="C303" s="76"/>
      <c r="D303" s="76"/>
      <c r="E303" s="76"/>
      <c r="F303" s="76"/>
      <c r="G303" s="76"/>
      <c r="H303" s="71"/>
      <c r="I303" s="92"/>
      <c r="J303" s="92"/>
      <c r="K303" s="76"/>
      <c r="L303" s="76"/>
    </row>
    <row r="304" spans="1:12" ht="15">
      <c r="A304" s="76"/>
      <c r="B304" s="76"/>
      <c r="C304" s="76"/>
      <c r="D304" s="76"/>
      <c r="E304" s="76"/>
      <c r="F304" s="76"/>
      <c r="G304" s="76"/>
      <c r="H304" s="71"/>
      <c r="I304" s="92"/>
      <c r="J304" s="92"/>
      <c r="K304" s="76"/>
      <c r="L304" s="76"/>
    </row>
    <row r="305" spans="1:12" ht="15">
      <c r="A305" s="76"/>
      <c r="B305" s="76"/>
      <c r="C305" s="76"/>
      <c r="D305" s="76"/>
      <c r="E305" s="76"/>
      <c r="F305" s="76"/>
      <c r="G305" s="76"/>
      <c r="H305" s="71"/>
      <c r="I305" s="92"/>
      <c r="J305" s="92"/>
      <c r="K305" s="76"/>
      <c r="L305" s="76"/>
    </row>
    <row r="306" spans="1:12" ht="15">
      <c r="A306" s="76"/>
      <c r="B306" s="76"/>
      <c r="C306" s="76"/>
      <c r="D306" s="76"/>
      <c r="E306" s="76"/>
      <c r="F306" s="76"/>
      <c r="G306" s="76"/>
      <c r="H306" s="71"/>
      <c r="I306" s="92"/>
      <c r="J306" s="92"/>
      <c r="K306" s="76"/>
      <c r="L306" s="76"/>
    </row>
    <row r="307" spans="1:12" ht="15">
      <c r="A307" s="76"/>
      <c r="B307" s="76"/>
      <c r="C307" s="76"/>
      <c r="D307" s="76"/>
      <c r="E307" s="76"/>
      <c r="F307" s="76"/>
      <c r="G307" s="76"/>
      <c r="H307" s="71"/>
      <c r="I307" s="92"/>
      <c r="J307" s="92"/>
      <c r="K307" s="76"/>
      <c r="L307" s="76"/>
    </row>
    <row r="308" spans="1:12" ht="15">
      <c r="A308" s="76"/>
      <c r="B308" s="76"/>
      <c r="C308" s="76"/>
      <c r="D308" s="76"/>
      <c r="E308" s="76"/>
      <c r="F308" s="76"/>
      <c r="G308" s="76"/>
      <c r="H308" s="71"/>
      <c r="I308" s="92"/>
      <c r="J308" s="92"/>
      <c r="K308" s="76"/>
      <c r="L308" s="76"/>
    </row>
    <row r="309" spans="1:12" ht="15">
      <c r="A309" s="76"/>
      <c r="B309" s="76"/>
      <c r="C309" s="76"/>
      <c r="D309" s="76"/>
      <c r="E309" s="76"/>
      <c r="F309" s="76"/>
      <c r="G309" s="76"/>
      <c r="H309" s="71"/>
      <c r="I309" s="92"/>
      <c r="J309" s="92"/>
      <c r="K309" s="76"/>
      <c r="L309" s="76"/>
    </row>
    <row r="310" spans="1:12" ht="15">
      <c r="A310" s="76"/>
      <c r="B310" s="76"/>
      <c r="C310" s="76"/>
      <c r="D310" s="76"/>
      <c r="E310" s="76"/>
      <c r="F310" s="76"/>
      <c r="G310" s="76"/>
      <c r="H310" s="71"/>
      <c r="I310" s="92"/>
      <c r="J310" s="92"/>
      <c r="K310" s="76"/>
      <c r="L310" s="76"/>
    </row>
    <row r="311" spans="1:12" ht="15">
      <c r="A311" s="76"/>
      <c r="B311" s="76"/>
      <c r="C311" s="76"/>
      <c r="D311" s="76"/>
      <c r="E311" s="76"/>
      <c r="F311" s="76"/>
      <c r="G311" s="76"/>
      <c r="H311" s="71"/>
      <c r="I311" s="92"/>
      <c r="J311" s="92"/>
      <c r="K311" s="76"/>
      <c r="L311" s="76"/>
    </row>
    <row r="312" spans="1:12" ht="15">
      <c r="A312" s="76"/>
      <c r="B312" s="76"/>
      <c r="C312" s="76"/>
      <c r="D312" s="76"/>
      <c r="E312" s="76"/>
      <c r="F312" s="76"/>
      <c r="G312" s="76"/>
      <c r="H312" s="71"/>
      <c r="I312" s="92"/>
      <c r="J312" s="92"/>
      <c r="K312" s="76"/>
      <c r="L312" s="76"/>
    </row>
    <row r="313" spans="1:12" ht="15">
      <c r="A313" s="76"/>
      <c r="B313" s="76"/>
      <c r="C313" s="76"/>
      <c r="D313" s="76"/>
      <c r="E313" s="76"/>
      <c r="F313" s="76"/>
      <c r="G313" s="76"/>
      <c r="H313" s="71"/>
      <c r="I313" s="92"/>
      <c r="J313" s="92"/>
      <c r="K313" s="76"/>
      <c r="L313" s="76"/>
    </row>
    <row r="314" spans="1:12" ht="15">
      <c r="A314" s="76"/>
      <c r="B314" s="76"/>
      <c r="C314" s="76"/>
      <c r="D314" s="76"/>
      <c r="E314" s="76"/>
      <c r="F314" s="76"/>
      <c r="G314" s="76"/>
      <c r="H314" s="71"/>
      <c r="I314" s="92"/>
      <c r="J314" s="92"/>
      <c r="K314" s="76"/>
      <c r="L314" s="76"/>
    </row>
    <row r="315" spans="1:12" ht="15">
      <c r="A315" s="76"/>
      <c r="B315" s="76"/>
      <c r="C315" s="76"/>
      <c r="D315" s="76"/>
      <c r="E315" s="76"/>
      <c r="F315" s="76"/>
      <c r="G315" s="76"/>
      <c r="H315" s="71"/>
      <c r="I315" s="92"/>
      <c r="J315" s="92"/>
      <c r="K315" s="76"/>
      <c r="L315" s="76"/>
    </row>
    <row r="316" spans="1:12" ht="15">
      <c r="A316" s="76"/>
      <c r="B316" s="76"/>
      <c r="C316" s="76"/>
      <c r="D316" s="76"/>
      <c r="E316" s="76"/>
      <c r="F316" s="76"/>
      <c r="G316" s="76"/>
      <c r="H316" s="71"/>
      <c r="I316" s="92"/>
      <c r="J316" s="92"/>
      <c r="K316" s="76"/>
      <c r="L316" s="76"/>
    </row>
    <row r="317" spans="1:12" ht="15">
      <c r="A317" s="76"/>
      <c r="B317" s="76"/>
      <c r="C317" s="76"/>
      <c r="D317" s="76"/>
      <c r="E317" s="76"/>
      <c r="F317" s="76"/>
      <c r="G317" s="76"/>
      <c r="H317" s="71"/>
      <c r="I317" s="92"/>
      <c r="J317" s="92"/>
      <c r="K317" s="76"/>
      <c r="L317" s="76"/>
    </row>
    <row r="318" spans="1:12" ht="15">
      <c r="A318" s="76"/>
      <c r="B318" s="76"/>
      <c r="C318" s="76"/>
      <c r="D318" s="76"/>
      <c r="E318" s="76"/>
      <c r="F318" s="76"/>
      <c r="G318" s="76"/>
      <c r="H318" s="71"/>
      <c r="I318" s="92"/>
      <c r="J318" s="92"/>
      <c r="K318" s="76"/>
      <c r="L318" s="76"/>
    </row>
    <row r="319" spans="1:12" ht="15">
      <c r="A319" s="76"/>
      <c r="B319" s="76"/>
      <c r="C319" s="76"/>
      <c r="D319" s="76"/>
      <c r="E319" s="76"/>
      <c r="F319" s="76"/>
      <c r="G319" s="76"/>
      <c r="H319" s="71"/>
      <c r="I319" s="92"/>
      <c r="J319" s="92"/>
      <c r="K319" s="76"/>
      <c r="L319" s="76"/>
    </row>
    <row r="320" spans="1:12" ht="15">
      <c r="A320" s="76"/>
      <c r="B320" s="76"/>
      <c r="C320" s="76"/>
      <c r="D320" s="76"/>
      <c r="E320" s="76"/>
      <c r="F320" s="76"/>
      <c r="G320" s="76"/>
      <c r="H320" s="71"/>
      <c r="I320" s="92"/>
      <c r="J320" s="92"/>
      <c r="K320" s="76"/>
      <c r="L320" s="76"/>
    </row>
    <row r="321" spans="1:12" ht="15">
      <c r="A321" s="76"/>
      <c r="B321" s="76"/>
      <c r="C321" s="76"/>
      <c r="D321" s="76"/>
      <c r="E321" s="76"/>
      <c r="F321" s="76"/>
      <c r="G321" s="76"/>
      <c r="H321" s="71"/>
      <c r="I321" s="92"/>
      <c r="J321" s="92"/>
      <c r="K321" s="76"/>
      <c r="L321" s="76"/>
    </row>
    <row r="322" spans="1:12" ht="15">
      <c r="A322" s="76"/>
      <c r="B322" s="76"/>
      <c r="C322" s="76"/>
      <c r="D322" s="76"/>
      <c r="E322" s="76"/>
      <c r="F322" s="76"/>
      <c r="G322" s="76"/>
      <c r="H322" s="71"/>
      <c r="I322" s="92"/>
      <c r="J322" s="92"/>
      <c r="K322" s="76"/>
      <c r="L322" s="76"/>
    </row>
    <row r="323" spans="1:12" ht="15">
      <c r="A323" s="76"/>
      <c r="B323" s="76"/>
      <c r="C323" s="76"/>
      <c r="D323" s="76"/>
      <c r="E323" s="76"/>
      <c r="F323" s="76"/>
      <c r="G323" s="76"/>
      <c r="H323" s="71"/>
      <c r="I323" s="92"/>
      <c r="J323" s="92"/>
      <c r="K323" s="76"/>
      <c r="L323" s="76"/>
    </row>
    <row r="324" spans="1:12" ht="15">
      <c r="A324" s="76"/>
      <c r="B324" s="76"/>
      <c r="C324" s="76"/>
      <c r="D324" s="76"/>
      <c r="E324" s="76"/>
      <c r="F324" s="76"/>
      <c r="G324" s="76"/>
      <c r="H324" s="71"/>
      <c r="I324" s="92"/>
      <c r="J324" s="92"/>
      <c r="K324" s="76"/>
      <c r="L324" s="76"/>
    </row>
    <row r="325" spans="1:12" ht="15">
      <c r="A325" s="76"/>
      <c r="B325" s="76"/>
      <c r="C325" s="76"/>
      <c r="D325" s="76"/>
      <c r="E325" s="76"/>
      <c r="F325" s="76"/>
      <c r="G325" s="76"/>
      <c r="H325" s="71"/>
      <c r="I325" s="92"/>
      <c r="J325" s="92"/>
      <c r="K325" s="76"/>
      <c r="L325" s="76"/>
    </row>
    <row r="326" spans="1:12" ht="15">
      <c r="A326" s="76"/>
      <c r="B326" s="76"/>
      <c r="C326" s="76"/>
      <c r="D326" s="76"/>
      <c r="E326" s="76"/>
      <c r="F326" s="76"/>
      <c r="G326" s="76"/>
      <c r="H326" s="71"/>
      <c r="I326" s="92"/>
      <c r="J326" s="92"/>
      <c r="K326" s="76"/>
      <c r="L326" s="76"/>
    </row>
    <row r="327" spans="1:12" ht="15">
      <c r="A327" s="76"/>
      <c r="B327" s="76"/>
      <c r="C327" s="76"/>
      <c r="D327" s="76"/>
      <c r="E327" s="76"/>
      <c r="F327" s="76"/>
      <c r="G327" s="76"/>
      <c r="H327" s="71"/>
      <c r="I327" s="92"/>
      <c r="J327" s="92"/>
      <c r="K327" s="76"/>
      <c r="L327" s="76"/>
    </row>
    <row r="328" spans="1:12" ht="15">
      <c r="A328" s="76"/>
      <c r="B328" s="76"/>
      <c r="C328" s="76"/>
      <c r="D328" s="76"/>
      <c r="E328" s="76"/>
      <c r="F328" s="76"/>
      <c r="G328" s="76"/>
      <c r="H328" s="71"/>
      <c r="I328" s="92"/>
      <c r="J328" s="92"/>
      <c r="K328" s="76"/>
      <c r="L328" s="76"/>
    </row>
    <row r="329" spans="1:12" ht="15">
      <c r="A329" s="76"/>
      <c r="B329" s="76"/>
      <c r="C329" s="76"/>
      <c r="D329" s="76"/>
      <c r="E329" s="76"/>
      <c r="F329" s="76"/>
      <c r="G329" s="76"/>
      <c r="H329" s="71"/>
      <c r="I329" s="92"/>
      <c r="J329" s="92"/>
      <c r="K329" s="76"/>
      <c r="L329" s="76"/>
    </row>
    <row r="330" spans="1:12" ht="15">
      <c r="A330" s="76"/>
      <c r="B330" s="76"/>
      <c r="C330" s="76"/>
      <c r="D330" s="76"/>
      <c r="E330" s="76"/>
      <c r="F330" s="76"/>
      <c r="G330" s="76"/>
      <c r="H330" s="71"/>
      <c r="I330" s="92"/>
      <c r="J330" s="92"/>
      <c r="K330" s="76"/>
      <c r="L330" s="76"/>
    </row>
    <row r="331" spans="1:12" ht="15">
      <c r="A331" s="76"/>
      <c r="B331" s="76"/>
      <c r="C331" s="76"/>
      <c r="D331" s="76"/>
      <c r="E331" s="76"/>
      <c r="F331" s="76"/>
      <c r="G331" s="76"/>
      <c r="H331" s="71"/>
      <c r="I331" s="92"/>
      <c r="J331" s="92"/>
      <c r="K331" s="76"/>
      <c r="L331" s="76"/>
    </row>
    <row r="332" spans="1:12" ht="15">
      <c r="A332" s="76"/>
      <c r="B332" s="76"/>
      <c r="C332" s="76"/>
      <c r="D332" s="76"/>
      <c r="E332" s="76"/>
      <c r="F332" s="76"/>
      <c r="G332" s="76"/>
      <c r="H332" s="71"/>
      <c r="I332" s="92"/>
      <c r="J332" s="92"/>
      <c r="K332" s="76"/>
      <c r="L332" s="76"/>
    </row>
    <row r="333" spans="1:12" ht="15">
      <c r="A333" s="76"/>
      <c r="B333" s="76"/>
      <c r="C333" s="76"/>
      <c r="D333" s="76"/>
      <c r="E333" s="76"/>
      <c r="F333" s="76"/>
      <c r="G333" s="76"/>
      <c r="H333" s="71"/>
      <c r="I333" s="92"/>
      <c r="J333" s="92"/>
      <c r="K333" s="76"/>
      <c r="L333" s="76"/>
    </row>
    <row r="334" spans="1:12" ht="15">
      <c r="A334" s="76"/>
      <c r="B334" s="76"/>
      <c r="C334" s="76"/>
      <c r="D334" s="76"/>
      <c r="E334" s="76"/>
      <c r="F334" s="76"/>
      <c r="G334" s="76"/>
      <c r="H334" s="71"/>
      <c r="I334" s="92"/>
      <c r="J334" s="92"/>
      <c r="K334" s="76"/>
      <c r="L334" s="76"/>
    </row>
    <row r="335" spans="1:12" ht="15">
      <c r="A335" s="76"/>
      <c r="B335" s="76"/>
      <c r="C335" s="76"/>
      <c r="D335" s="76"/>
      <c r="E335" s="76"/>
      <c r="F335" s="76"/>
      <c r="G335" s="76"/>
      <c r="H335" s="71"/>
      <c r="I335" s="92"/>
      <c r="J335" s="92"/>
      <c r="K335" s="76"/>
      <c r="L335" s="76"/>
    </row>
    <row r="336" spans="1:12" ht="15">
      <c r="A336" s="76"/>
      <c r="B336" s="76"/>
      <c r="C336" s="76"/>
      <c r="D336" s="76"/>
      <c r="E336" s="76"/>
      <c r="F336" s="76"/>
      <c r="G336" s="76"/>
      <c r="H336" s="71"/>
      <c r="I336" s="92"/>
      <c r="J336" s="92"/>
      <c r="K336" s="76"/>
      <c r="L336" s="76"/>
    </row>
    <row r="337" spans="1:12" ht="15">
      <c r="A337" s="76"/>
      <c r="B337" s="76"/>
      <c r="C337" s="76"/>
      <c r="D337" s="76"/>
      <c r="E337" s="76"/>
      <c r="F337" s="76"/>
      <c r="G337" s="76"/>
      <c r="H337" s="71"/>
      <c r="I337" s="92"/>
      <c r="J337" s="92"/>
      <c r="K337" s="76"/>
      <c r="L337" s="76"/>
    </row>
    <row r="338" spans="1:12" ht="15">
      <c r="A338" s="76"/>
      <c r="B338" s="76"/>
      <c r="C338" s="76"/>
      <c r="D338" s="76"/>
      <c r="E338" s="76"/>
      <c r="F338" s="76"/>
      <c r="G338" s="76"/>
      <c r="H338" s="71"/>
      <c r="I338" s="92"/>
      <c r="J338" s="92"/>
      <c r="K338" s="76"/>
      <c r="L338" s="76"/>
    </row>
    <row r="339" spans="1:12" ht="15">
      <c r="A339" s="76"/>
      <c r="B339" s="76"/>
      <c r="C339" s="76"/>
      <c r="D339" s="76"/>
      <c r="E339" s="76"/>
      <c r="F339" s="76"/>
      <c r="G339" s="76"/>
      <c r="H339" s="71"/>
      <c r="I339" s="92"/>
      <c r="J339" s="92"/>
      <c r="K339" s="76"/>
      <c r="L339" s="76"/>
    </row>
    <row r="340" spans="1:12" ht="15">
      <c r="A340" s="76"/>
      <c r="B340" s="76"/>
      <c r="C340" s="76"/>
      <c r="D340" s="76"/>
      <c r="E340" s="76"/>
      <c r="F340" s="76"/>
      <c r="G340" s="76"/>
      <c r="H340" s="71"/>
      <c r="I340" s="92"/>
      <c r="J340" s="92"/>
      <c r="K340" s="76"/>
      <c r="L340" s="76"/>
    </row>
    <row r="341" spans="1:12" ht="15">
      <c r="A341" s="76"/>
      <c r="B341" s="76"/>
      <c r="C341" s="76"/>
      <c r="D341" s="76"/>
      <c r="E341" s="76"/>
      <c r="F341" s="76"/>
      <c r="G341" s="76"/>
      <c r="H341" s="71"/>
      <c r="I341" s="92"/>
      <c r="J341" s="92"/>
      <c r="K341" s="76"/>
      <c r="L341" s="76"/>
    </row>
    <row r="342" spans="1:12" ht="15">
      <c r="A342" s="76"/>
      <c r="B342" s="76"/>
      <c r="C342" s="76"/>
      <c r="D342" s="76"/>
      <c r="E342" s="76"/>
      <c r="F342" s="76"/>
      <c r="G342" s="76"/>
      <c r="H342" s="71"/>
      <c r="I342" s="92"/>
      <c r="J342" s="92"/>
      <c r="K342" s="76"/>
      <c r="L342" s="76"/>
    </row>
    <row r="343" spans="1:12" ht="15">
      <c r="A343" s="76"/>
      <c r="B343" s="76"/>
      <c r="C343" s="76"/>
      <c r="D343" s="76"/>
      <c r="E343" s="76"/>
      <c r="F343" s="76"/>
      <c r="G343" s="76"/>
      <c r="H343" s="71"/>
      <c r="I343" s="92"/>
      <c r="J343" s="92"/>
      <c r="K343" s="76"/>
      <c r="L343" s="76"/>
    </row>
    <row r="344" spans="1:12" ht="15">
      <c r="A344" s="76"/>
      <c r="B344" s="76"/>
      <c r="C344" s="76"/>
      <c r="D344" s="76"/>
      <c r="E344" s="76"/>
      <c r="F344" s="76"/>
      <c r="G344" s="76"/>
      <c r="H344" s="71"/>
      <c r="I344" s="92"/>
      <c r="J344" s="92"/>
      <c r="K344" s="76"/>
      <c r="L344" s="76"/>
    </row>
    <row r="345" spans="1:12" ht="15">
      <c r="A345" s="76"/>
      <c r="B345" s="76"/>
      <c r="C345" s="76"/>
      <c r="D345" s="76"/>
      <c r="E345" s="76"/>
      <c r="F345" s="76"/>
      <c r="G345" s="76"/>
      <c r="H345" s="71"/>
      <c r="I345" s="92"/>
      <c r="J345" s="92"/>
      <c r="K345" s="76"/>
      <c r="L345" s="76"/>
    </row>
    <row r="346" spans="1:12" ht="15">
      <c r="A346" s="76"/>
      <c r="B346" s="76"/>
      <c r="C346" s="76"/>
      <c r="D346" s="76"/>
      <c r="E346" s="76"/>
      <c r="F346" s="76"/>
      <c r="G346" s="76"/>
      <c r="H346" s="71"/>
      <c r="I346" s="92"/>
      <c r="J346" s="92"/>
      <c r="K346" s="76"/>
      <c r="L346" s="76"/>
    </row>
    <row r="347" spans="1:12" ht="15">
      <c r="A347" s="76"/>
      <c r="B347" s="76"/>
      <c r="C347" s="76"/>
      <c r="D347" s="76"/>
      <c r="E347" s="76"/>
      <c r="F347" s="76"/>
      <c r="G347" s="76"/>
      <c r="H347" s="71"/>
      <c r="I347" s="92"/>
      <c r="J347" s="92"/>
      <c r="K347" s="76"/>
      <c r="L347" s="76"/>
    </row>
    <row r="348" spans="1:12" ht="15">
      <c r="A348" s="76"/>
      <c r="B348" s="76"/>
      <c r="C348" s="76"/>
      <c r="D348" s="76"/>
      <c r="E348" s="76"/>
      <c r="F348" s="76"/>
      <c r="G348" s="76"/>
      <c r="H348" s="71"/>
      <c r="I348" s="92"/>
      <c r="J348" s="92"/>
      <c r="K348" s="76"/>
      <c r="L348" s="76"/>
    </row>
    <row r="349" spans="1:12" ht="15">
      <c r="A349" s="76"/>
      <c r="B349" s="76"/>
      <c r="C349" s="76"/>
      <c r="D349" s="76"/>
      <c r="E349" s="76"/>
      <c r="F349" s="76"/>
      <c r="G349" s="76"/>
      <c r="H349" s="71"/>
      <c r="I349" s="92"/>
      <c r="J349" s="92"/>
      <c r="K349" s="76"/>
      <c r="L349" s="76"/>
    </row>
    <row r="350" spans="1:12" ht="15">
      <c r="A350" s="76"/>
      <c r="B350" s="76"/>
      <c r="C350" s="76"/>
      <c r="D350" s="76"/>
      <c r="E350" s="76"/>
      <c r="F350" s="76"/>
      <c r="G350" s="76"/>
      <c r="H350" s="71"/>
      <c r="I350" s="92"/>
      <c r="J350" s="92"/>
      <c r="K350" s="76"/>
      <c r="L350" s="76"/>
    </row>
    <row r="351" spans="1:12" ht="15">
      <c r="A351" s="76"/>
      <c r="B351" s="76"/>
      <c r="C351" s="76"/>
      <c r="D351" s="76"/>
      <c r="E351" s="76"/>
      <c r="F351" s="76"/>
      <c r="G351" s="76"/>
      <c r="H351" s="71"/>
      <c r="I351" s="92"/>
      <c r="J351" s="92"/>
      <c r="K351" s="76"/>
      <c r="L351" s="76"/>
    </row>
    <row r="352" spans="1:12" ht="15">
      <c r="A352" s="76"/>
      <c r="B352" s="76"/>
      <c r="C352" s="76"/>
      <c r="D352" s="76"/>
      <c r="E352" s="76"/>
      <c r="F352" s="76"/>
      <c r="G352" s="76"/>
      <c r="H352" s="71"/>
      <c r="I352" s="92"/>
      <c r="J352" s="92"/>
      <c r="K352" s="76"/>
      <c r="L352" s="76"/>
    </row>
    <row r="353" spans="1:12" ht="15">
      <c r="A353" s="76"/>
      <c r="B353" s="76"/>
      <c r="C353" s="76"/>
      <c r="D353" s="76"/>
      <c r="E353" s="76"/>
      <c r="F353" s="76"/>
      <c r="G353" s="76"/>
      <c r="H353" s="71"/>
      <c r="I353" s="92"/>
      <c r="J353" s="92"/>
      <c r="K353" s="76"/>
      <c r="L353" s="76"/>
    </row>
    <row r="354" spans="1:12" ht="15">
      <c r="A354" s="76"/>
      <c r="B354" s="76"/>
      <c r="C354" s="76"/>
      <c r="D354" s="76"/>
      <c r="E354" s="76"/>
      <c r="F354" s="76"/>
      <c r="G354" s="76"/>
      <c r="H354" s="71"/>
      <c r="I354" s="92"/>
      <c r="J354" s="92"/>
      <c r="K354" s="76"/>
      <c r="L354" s="76"/>
    </row>
    <row r="355" spans="1:12" ht="15">
      <c r="A355" s="76"/>
      <c r="B355" s="76"/>
      <c r="C355" s="76"/>
      <c r="D355" s="76"/>
      <c r="E355" s="76"/>
      <c r="F355" s="76"/>
      <c r="G355" s="76"/>
      <c r="H355" s="71"/>
      <c r="I355" s="92"/>
      <c r="J355" s="92"/>
      <c r="K355" s="76"/>
      <c r="L355" s="76"/>
    </row>
    <row r="356" spans="1:12" ht="15">
      <c r="A356" s="76"/>
      <c r="B356" s="76"/>
      <c r="C356" s="76"/>
      <c r="D356" s="76"/>
      <c r="E356" s="76"/>
      <c r="F356" s="76"/>
      <c r="G356" s="76"/>
      <c r="H356" s="71"/>
      <c r="I356" s="92"/>
      <c r="J356" s="92"/>
      <c r="K356" s="76"/>
      <c r="L356" s="76"/>
    </row>
    <row r="357" spans="1:12" ht="15">
      <c r="A357" s="76"/>
      <c r="B357" s="76"/>
      <c r="C357" s="76"/>
      <c r="D357" s="76"/>
      <c r="E357" s="76"/>
      <c r="F357" s="76"/>
      <c r="G357" s="76"/>
      <c r="H357" s="71"/>
      <c r="I357" s="92"/>
      <c r="J357" s="92"/>
      <c r="K357" s="76"/>
      <c r="L357" s="76"/>
    </row>
    <row r="358" spans="1:12" ht="15">
      <c r="A358" s="76"/>
      <c r="B358" s="76"/>
      <c r="C358" s="76"/>
      <c r="D358" s="76"/>
      <c r="E358" s="76"/>
      <c r="F358" s="76"/>
      <c r="G358" s="76"/>
      <c r="H358" s="71"/>
      <c r="I358" s="92"/>
      <c r="J358" s="92"/>
      <c r="K358" s="76"/>
      <c r="L358" s="76"/>
    </row>
    <row r="359" spans="1:12" ht="15">
      <c r="A359" s="76"/>
      <c r="B359" s="76"/>
      <c r="C359" s="76"/>
      <c r="D359" s="76"/>
      <c r="E359" s="76"/>
      <c r="F359" s="76"/>
      <c r="G359" s="76"/>
      <c r="H359" s="71"/>
      <c r="I359" s="92"/>
      <c r="J359" s="92"/>
      <c r="K359" s="76"/>
      <c r="L359" s="76"/>
    </row>
    <row r="360" spans="1:12" ht="15">
      <c r="A360" s="76"/>
      <c r="B360" s="76"/>
      <c r="C360" s="76"/>
      <c r="D360" s="76"/>
      <c r="E360" s="76"/>
      <c r="F360" s="76"/>
      <c r="G360" s="76"/>
      <c r="H360" s="71"/>
      <c r="I360" s="92"/>
      <c r="J360" s="92"/>
      <c r="K360" s="76"/>
      <c r="L360" s="76"/>
    </row>
    <row r="361" spans="1:12" ht="15">
      <c r="A361" s="76"/>
      <c r="B361" s="76"/>
      <c r="C361" s="76"/>
      <c r="D361" s="76"/>
      <c r="E361" s="76"/>
      <c r="F361" s="76"/>
      <c r="G361" s="76"/>
      <c r="H361" s="71"/>
      <c r="I361" s="92"/>
      <c r="J361" s="92"/>
      <c r="K361" s="76"/>
      <c r="L361" s="76"/>
    </row>
    <row r="362" spans="1:12" ht="15">
      <c r="A362" s="76"/>
      <c r="B362" s="76"/>
      <c r="C362" s="76"/>
      <c r="D362" s="76"/>
      <c r="E362" s="76"/>
      <c r="F362" s="76"/>
      <c r="G362" s="76"/>
      <c r="H362" s="71"/>
      <c r="I362" s="92"/>
      <c r="J362" s="92"/>
      <c r="K362" s="76"/>
      <c r="L362" s="76"/>
    </row>
    <row r="363" spans="1:12" ht="15">
      <c r="A363" s="76"/>
      <c r="B363" s="76"/>
      <c r="C363" s="76"/>
      <c r="D363" s="76"/>
      <c r="E363" s="76"/>
      <c r="F363" s="76"/>
      <c r="G363" s="76"/>
      <c r="H363" s="71"/>
      <c r="I363" s="92"/>
      <c r="J363" s="92"/>
      <c r="K363" s="76"/>
      <c r="L363" s="76"/>
    </row>
    <row r="364" spans="1:12" ht="15">
      <c r="A364" s="76"/>
      <c r="B364" s="76"/>
      <c r="C364" s="76"/>
      <c r="D364" s="76"/>
      <c r="E364" s="76"/>
      <c r="F364" s="76"/>
      <c r="G364" s="76"/>
      <c r="H364" s="71"/>
      <c r="I364" s="92"/>
      <c r="J364" s="92"/>
      <c r="K364" s="76"/>
      <c r="L364" s="76"/>
    </row>
    <row r="365" spans="1:12" ht="15">
      <c r="A365" s="76"/>
      <c r="B365" s="76"/>
      <c r="C365" s="76"/>
      <c r="D365" s="76"/>
      <c r="E365" s="76"/>
      <c r="F365" s="76"/>
      <c r="G365" s="76"/>
      <c r="H365" s="71"/>
      <c r="I365" s="92"/>
      <c r="J365" s="92"/>
      <c r="K365" s="76"/>
      <c r="L365" s="76"/>
    </row>
    <row r="366" spans="1:12" ht="15">
      <c r="A366" s="76"/>
      <c r="B366" s="76"/>
      <c r="C366" s="76"/>
      <c r="D366" s="76"/>
      <c r="E366" s="76"/>
      <c r="F366" s="76"/>
      <c r="G366" s="76"/>
      <c r="H366" s="71"/>
      <c r="I366" s="92"/>
      <c r="J366" s="92"/>
      <c r="K366" s="76"/>
      <c r="L366" s="76"/>
    </row>
    <row r="367" spans="1:12" ht="15">
      <c r="A367" s="76"/>
      <c r="B367" s="76"/>
      <c r="C367" s="76"/>
      <c r="D367" s="76"/>
      <c r="E367" s="76"/>
      <c r="F367" s="76"/>
      <c r="G367" s="76"/>
      <c r="H367" s="71"/>
      <c r="I367" s="92"/>
      <c r="J367" s="92"/>
      <c r="K367" s="76"/>
      <c r="L367" s="76"/>
    </row>
    <row r="368" spans="1:12" ht="15">
      <c r="A368" s="76"/>
      <c r="B368" s="76"/>
      <c r="C368" s="76"/>
      <c r="D368" s="76"/>
      <c r="E368" s="76"/>
      <c r="F368" s="76"/>
      <c r="G368" s="76"/>
      <c r="H368" s="71"/>
      <c r="I368" s="92"/>
      <c r="J368" s="92"/>
      <c r="K368" s="76"/>
      <c r="L368" s="76"/>
    </row>
    <row r="369" spans="1:12" ht="15">
      <c r="A369" s="76"/>
      <c r="B369" s="76"/>
      <c r="C369" s="76"/>
      <c r="D369" s="76"/>
      <c r="E369" s="76"/>
      <c r="F369" s="76"/>
      <c r="G369" s="76"/>
      <c r="H369" s="71"/>
      <c r="I369" s="92"/>
      <c r="J369" s="92"/>
      <c r="K369" s="76"/>
      <c r="L369" s="76"/>
    </row>
    <row r="370" spans="1:12" ht="15">
      <c r="A370" s="76"/>
      <c r="B370" s="76"/>
      <c r="C370" s="76"/>
      <c r="D370" s="76"/>
      <c r="E370" s="76"/>
      <c r="F370" s="76"/>
      <c r="G370" s="76"/>
      <c r="H370" s="71"/>
      <c r="I370" s="92"/>
      <c r="J370" s="92"/>
      <c r="K370" s="76"/>
      <c r="L370" s="76"/>
    </row>
    <row r="371" spans="1:12" ht="15">
      <c r="A371" s="76"/>
      <c r="B371" s="76"/>
      <c r="C371" s="76"/>
      <c r="D371" s="76"/>
      <c r="E371" s="76"/>
      <c r="F371" s="76"/>
      <c r="G371" s="76"/>
      <c r="H371" s="71"/>
      <c r="I371" s="92"/>
      <c r="J371" s="92"/>
      <c r="K371" s="76"/>
      <c r="L371" s="76"/>
    </row>
    <row r="372" spans="1:12" ht="15">
      <c r="A372" s="76"/>
      <c r="B372" s="76"/>
      <c r="C372" s="76"/>
      <c r="D372" s="76"/>
      <c r="E372" s="76"/>
      <c r="F372" s="76"/>
      <c r="G372" s="76"/>
      <c r="H372" s="71"/>
      <c r="I372" s="92"/>
      <c r="J372" s="92"/>
      <c r="K372" s="76"/>
      <c r="L372" s="76"/>
    </row>
    <row r="373" spans="1:12" ht="15">
      <c r="A373" s="76"/>
      <c r="B373" s="76"/>
      <c r="C373" s="76"/>
      <c r="D373" s="76"/>
      <c r="E373" s="76"/>
      <c r="F373" s="76"/>
      <c r="G373" s="76"/>
      <c r="H373" s="71"/>
      <c r="I373" s="92"/>
      <c r="J373" s="92"/>
      <c r="K373" s="76"/>
      <c r="L373" s="76"/>
    </row>
    <row r="374" spans="1:12" ht="15">
      <c r="A374" s="76"/>
      <c r="B374" s="76"/>
      <c r="C374" s="76"/>
      <c r="D374" s="76"/>
      <c r="E374" s="76"/>
      <c r="F374" s="76"/>
      <c r="G374" s="76"/>
      <c r="H374" s="71"/>
      <c r="I374" s="92"/>
      <c r="J374" s="92"/>
      <c r="K374" s="76"/>
      <c r="L374" s="76"/>
    </row>
    <row r="375" spans="1:12" ht="15">
      <c r="A375" s="76"/>
      <c r="B375" s="76"/>
      <c r="C375" s="76"/>
      <c r="D375" s="76"/>
      <c r="E375" s="76"/>
      <c r="F375" s="76"/>
      <c r="G375" s="76"/>
      <c r="H375" s="71"/>
      <c r="I375" s="92"/>
      <c r="J375" s="92"/>
      <c r="K375" s="76"/>
      <c r="L375" s="76"/>
    </row>
    <row r="376" spans="1:12" ht="15">
      <c r="A376" s="76"/>
      <c r="B376" s="76"/>
      <c r="C376" s="76"/>
      <c r="D376" s="76"/>
      <c r="E376" s="76"/>
      <c r="F376" s="76"/>
      <c r="G376" s="76"/>
      <c r="H376" s="71"/>
      <c r="I376" s="92"/>
      <c r="J376" s="92"/>
      <c r="K376" s="76"/>
      <c r="L376" s="76"/>
    </row>
    <row r="377" spans="1:12" ht="15">
      <c r="A377" s="76"/>
      <c r="B377" s="76"/>
      <c r="C377" s="76"/>
      <c r="D377" s="76"/>
      <c r="E377" s="76"/>
      <c r="F377" s="76"/>
      <c r="G377" s="76"/>
      <c r="H377" s="71"/>
      <c r="I377" s="92"/>
      <c r="J377" s="92"/>
      <c r="K377" s="76"/>
      <c r="L377" s="76"/>
    </row>
    <row r="378" spans="1:12" ht="15">
      <c r="A378" s="76"/>
      <c r="B378" s="76"/>
      <c r="C378" s="76"/>
      <c r="D378" s="76"/>
      <c r="E378" s="76"/>
      <c r="F378" s="76"/>
      <c r="G378" s="76"/>
      <c r="H378" s="71"/>
      <c r="I378" s="92"/>
      <c r="J378" s="92"/>
      <c r="K378" s="76"/>
      <c r="L378" s="76"/>
    </row>
    <row r="379" spans="1:12" ht="15">
      <c r="A379" s="76"/>
      <c r="B379" s="76"/>
      <c r="C379" s="76"/>
      <c r="D379" s="76"/>
      <c r="E379" s="76"/>
      <c r="F379" s="76"/>
      <c r="G379" s="76"/>
      <c r="H379" s="71"/>
      <c r="I379" s="92"/>
      <c r="J379" s="92"/>
      <c r="K379" s="76"/>
      <c r="L379" s="76"/>
    </row>
    <row r="380" spans="1:12" ht="15">
      <c r="A380" s="76"/>
      <c r="B380" s="76"/>
      <c r="C380" s="76"/>
      <c r="D380" s="76"/>
      <c r="E380" s="76"/>
      <c r="F380" s="76"/>
      <c r="G380" s="76"/>
      <c r="H380" s="71"/>
      <c r="I380" s="92"/>
      <c r="J380" s="92"/>
      <c r="K380" s="76"/>
      <c r="L380" s="76"/>
    </row>
    <row r="381" spans="1:12" ht="15">
      <c r="A381" s="76"/>
      <c r="B381" s="76"/>
      <c r="C381" s="76"/>
      <c r="D381" s="76"/>
      <c r="E381" s="76"/>
      <c r="F381" s="76"/>
      <c r="G381" s="76"/>
      <c r="H381" s="71"/>
      <c r="I381" s="92"/>
      <c r="J381" s="92"/>
      <c r="K381" s="76"/>
      <c r="L381" s="76"/>
    </row>
    <row r="382" spans="1:12" ht="15">
      <c r="A382" s="76"/>
      <c r="B382" s="76"/>
      <c r="C382" s="76"/>
      <c r="D382" s="76"/>
      <c r="E382" s="76"/>
      <c r="F382" s="76"/>
      <c r="G382" s="76"/>
      <c r="H382" s="71"/>
      <c r="I382" s="92"/>
      <c r="J382" s="92"/>
      <c r="K382" s="76"/>
      <c r="L382" s="76"/>
    </row>
    <row r="383" spans="1:12" ht="15">
      <c r="A383" s="76"/>
      <c r="B383" s="76"/>
      <c r="C383" s="76"/>
      <c r="D383" s="76"/>
      <c r="E383" s="76"/>
      <c r="F383" s="76"/>
      <c r="G383" s="76"/>
      <c r="H383" s="71"/>
      <c r="I383" s="92"/>
      <c r="J383" s="92"/>
      <c r="K383" s="76"/>
      <c r="L383" s="76"/>
    </row>
    <row r="384" spans="1:12" ht="15">
      <c r="A384" s="76"/>
      <c r="B384" s="76"/>
      <c r="C384" s="76"/>
      <c r="D384" s="76"/>
      <c r="E384" s="76"/>
      <c r="F384" s="76"/>
      <c r="G384" s="76"/>
      <c r="H384" s="71"/>
      <c r="I384" s="92"/>
      <c r="J384" s="92"/>
      <c r="K384" s="76"/>
      <c r="L384" s="76"/>
    </row>
    <row r="385" spans="1:12" ht="15">
      <c r="A385" s="76"/>
      <c r="B385" s="76"/>
      <c r="C385" s="76"/>
      <c r="D385" s="76"/>
      <c r="E385" s="76"/>
      <c r="F385" s="76"/>
      <c r="G385" s="76"/>
      <c r="H385" s="71"/>
      <c r="I385" s="92"/>
      <c r="J385" s="92"/>
      <c r="K385" s="76"/>
      <c r="L385" s="76"/>
    </row>
    <row r="386" spans="1:12" ht="15">
      <c r="A386" s="76"/>
      <c r="B386" s="76"/>
      <c r="C386" s="76"/>
      <c r="D386" s="76"/>
      <c r="E386" s="76"/>
      <c r="F386" s="76"/>
      <c r="G386" s="76"/>
      <c r="H386" s="71"/>
      <c r="I386" s="92"/>
      <c r="J386" s="92"/>
      <c r="K386" s="76"/>
      <c r="L386" s="76"/>
    </row>
    <row r="387" spans="1:12" ht="15">
      <c r="A387" s="76"/>
      <c r="B387" s="76"/>
      <c r="C387" s="76"/>
      <c r="D387" s="76"/>
      <c r="E387" s="76"/>
      <c r="F387" s="76"/>
      <c r="G387" s="76"/>
      <c r="H387" s="71"/>
      <c r="I387" s="92"/>
      <c r="J387" s="92"/>
      <c r="K387" s="76"/>
      <c r="L387" s="76"/>
    </row>
    <row r="388" spans="1:12" ht="15">
      <c r="A388" s="76"/>
      <c r="B388" s="76"/>
      <c r="C388" s="76"/>
      <c r="D388" s="76"/>
      <c r="E388" s="76"/>
      <c r="F388" s="76"/>
      <c r="G388" s="76"/>
      <c r="H388" s="71"/>
      <c r="I388" s="92"/>
      <c r="J388" s="92"/>
      <c r="K388" s="76"/>
      <c r="L388" s="76"/>
    </row>
    <row r="389" spans="1:12" ht="15">
      <c r="A389" s="76"/>
      <c r="B389" s="76"/>
      <c r="C389" s="76"/>
      <c r="D389" s="76"/>
      <c r="E389" s="76"/>
      <c r="F389" s="76"/>
      <c r="G389" s="76"/>
      <c r="H389" s="71"/>
      <c r="I389" s="92"/>
      <c r="J389" s="92"/>
      <c r="K389" s="76"/>
      <c r="L389" s="76"/>
    </row>
    <row r="390" spans="1:12" ht="15">
      <c r="A390" s="76"/>
      <c r="B390" s="76"/>
      <c r="C390" s="76"/>
      <c r="D390" s="76"/>
      <c r="E390" s="76"/>
      <c r="F390" s="76"/>
      <c r="G390" s="76"/>
      <c r="H390" s="71"/>
      <c r="I390" s="92"/>
      <c r="J390" s="92"/>
      <c r="K390" s="76"/>
      <c r="L390" s="76"/>
    </row>
    <row r="391" spans="1:12" ht="15">
      <c r="A391" s="76"/>
      <c r="B391" s="76"/>
      <c r="C391" s="76"/>
      <c r="D391" s="76"/>
      <c r="E391" s="76"/>
      <c r="F391" s="76"/>
      <c r="G391" s="76"/>
      <c r="H391" s="71"/>
      <c r="I391" s="92"/>
      <c r="J391" s="92"/>
      <c r="K391" s="76"/>
      <c r="L391" s="76"/>
    </row>
    <row r="392" spans="1:12" ht="15">
      <c r="A392" s="76"/>
      <c r="B392" s="76"/>
      <c r="C392" s="76"/>
      <c r="D392" s="76"/>
      <c r="E392" s="76"/>
      <c r="F392" s="76"/>
      <c r="G392" s="76"/>
      <c r="H392" s="71"/>
      <c r="I392" s="92"/>
      <c r="J392" s="92"/>
      <c r="K392" s="76"/>
      <c r="L392" s="76"/>
    </row>
    <row r="393" spans="1:12" ht="15">
      <c r="A393" s="76"/>
      <c r="B393" s="76"/>
      <c r="C393" s="76"/>
      <c r="D393" s="76"/>
      <c r="E393" s="76"/>
      <c r="F393" s="76"/>
      <c r="G393" s="76"/>
      <c r="H393" s="71"/>
      <c r="I393" s="92"/>
      <c r="J393" s="92"/>
      <c r="K393" s="76"/>
      <c r="L393" s="76"/>
    </row>
    <row r="394" spans="1:12" ht="15">
      <c r="A394" s="76"/>
      <c r="B394" s="76"/>
      <c r="C394" s="76"/>
      <c r="D394" s="76"/>
      <c r="E394" s="76"/>
      <c r="F394" s="76"/>
      <c r="G394" s="76"/>
      <c r="H394" s="71"/>
      <c r="I394" s="92"/>
      <c r="J394" s="92"/>
      <c r="K394" s="76"/>
      <c r="L394" s="76"/>
    </row>
    <row r="395" spans="1:12" ht="15">
      <c r="A395" s="76"/>
      <c r="B395" s="76"/>
      <c r="C395" s="76"/>
      <c r="D395" s="76"/>
      <c r="E395" s="76"/>
      <c r="F395" s="76"/>
      <c r="G395" s="76"/>
      <c r="H395" s="71"/>
      <c r="I395" s="92"/>
      <c r="J395" s="92"/>
      <c r="K395" s="76"/>
      <c r="L395" s="76"/>
    </row>
    <row r="396" spans="1:12" ht="15">
      <c r="A396" s="76"/>
      <c r="B396" s="76"/>
      <c r="C396" s="76"/>
      <c r="D396" s="76"/>
      <c r="E396" s="76"/>
      <c r="F396" s="76"/>
      <c r="G396" s="76"/>
      <c r="H396" s="71"/>
      <c r="I396" s="92"/>
      <c r="J396" s="92"/>
      <c r="K396" s="76"/>
      <c r="L396" s="76"/>
    </row>
    <row r="397" spans="1:12" ht="15">
      <c r="A397" s="76"/>
      <c r="B397" s="76"/>
      <c r="C397" s="76"/>
      <c r="D397" s="76"/>
      <c r="E397" s="76"/>
      <c r="F397" s="76"/>
      <c r="G397" s="76"/>
      <c r="H397" s="71"/>
      <c r="I397" s="92"/>
      <c r="J397" s="92"/>
      <c r="K397" s="76"/>
      <c r="L397" s="76"/>
    </row>
    <row r="398" spans="1:12" ht="15">
      <c r="A398" s="76"/>
      <c r="B398" s="76"/>
      <c r="C398" s="76"/>
      <c r="D398" s="76"/>
      <c r="E398" s="76"/>
      <c r="F398" s="76"/>
      <c r="G398" s="76"/>
      <c r="H398" s="71"/>
      <c r="I398" s="92"/>
      <c r="J398" s="92"/>
      <c r="K398" s="76"/>
      <c r="L398" s="76"/>
    </row>
    <row r="399" spans="1:12" ht="15">
      <c r="A399" s="76"/>
      <c r="B399" s="76"/>
      <c r="C399" s="76"/>
      <c r="D399" s="76"/>
      <c r="E399" s="76"/>
      <c r="F399" s="76"/>
      <c r="G399" s="76"/>
      <c r="H399" s="71"/>
      <c r="I399" s="92"/>
      <c r="J399" s="92"/>
      <c r="K399" s="76"/>
      <c r="L399" s="76"/>
    </row>
    <row r="400" spans="1:12" ht="15">
      <c r="A400" s="76"/>
      <c r="B400" s="76"/>
      <c r="C400" s="76"/>
      <c r="D400" s="76"/>
      <c r="E400" s="76"/>
      <c r="F400" s="76"/>
      <c r="G400" s="76"/>
      <c r="H400" s="71"/>
      <c r="I400" s="92"/>
      <c r="J400" s="92"/>
      <c r="K400" s="76"/>
      <c r="L400" s="76"/>
    </row>
    <row r="401" spans="1:12" ht="15">
      <c r="A401" s="76"/>
      <c r="B401" s="76"/>
      <c r="C401" s="76"/>
      <c r="D401" s="76"/>
      <c r="E401" s="76"/>
      <c r="F401" s="76"/>
      <c r="G401" s="76"/>
      <c r="H401" s="71"/>
      <c r="I401" s="92"/>
      <c r="J401" s="92"/>
      <c r="K401" s="76"/>
      <c r="L401" s="76"/>
    </row>
    <row r="402" spans="1:12" ht="15">
      <c r="A402" s="76"/>
      <c r="B402" s="76"/>
      <c r="C402" s="76"/>
      <c r="D402" s="76"/>
      <c r="E402" s="76"/>
      <c r="F402" s="76"/>
      <c r="G402" s="76"/>
      <c r="H402" s="71"/>
      <c r="I402" s="92"/>
      <c r="J402" s="92"/>
      <c r="K402" s="76"/>
      <c r="L402" s="76"/>
    </row>
    <row r="403" spans="1:12" ht="15">
      <c r="A403" s="76"/>
      <c r="B403" s="76"/>
      <c r="C403" s="76"/>
      <c r="D403" s="76"/>
      <c r="E403" s="76"/>
      <c r="F403" s="76"/>
      <c r="G403" s="76"/>
      <c r="H403" s="71"/>
      <c r="I403" s="92"/>
      <c r="J403" s="92"/>
      <c r="K403" s="76"/>
      <c r="L403" s="76"/>
    </row>
    <row r="404" spans="1:12" ht="15">
      <c r="A404" s="76"/>
      <c r="B404" s="76"/>
      <c r="C404" s="76"/>
      <c r="D404" s="76"/>
      <c r="E404" s="76"/>
      <c r="F404" s="76"/>
      <c r="G404" s="76"/>
      <c r="H404" s="71"/>
      <c r="I404" s="92"/>
      <c r="J404" s="92"/>
      <c r="K404" s="76"/>
      <c r="L404" s="76"/>
    </row>
    <row r="405" spans="1:12" ht="15">
      <c r="A405" s="76"/>
      <c r="B405" s="76"/>
      <c r="C405" s="76"/>
      <c r="D405" s="76"/>
      <c r="E405" s="76"/>
      <c r="F405" s="76"/>
      <c r="G405" s="76"/>
      <c r="H405" s="71"/>
      <c r="I405" s="92"/>
      <c r="J405" s="92"/>
      <c r="K405" s="76"/>
      <c r="L405" s="76"/>
    </row>
    <row r="406" spans="1:12" ht="15">
      <c r="A406" s="76"/>
      <c r="B406" s="76"/>
      <c r="C406" s="76"/>
      <c r="D406" s="76"/>
      <c r="E406" s="76"/>
      <c r="F406" s="76"/>
      <c r="G406" s="76"/>
      <c r="H406" s="71"/>
      <c r="I406" s="92"/>
      <c r="J406" s="92"/>
      <c r="K406" s="76"/>
      <c r="L406" s="76"/>
    </row>
    <row r="407" spans="1:12" ht="15">
      <c r="A407" s="76"/>
      <c r="B407" s="76"/>
      <c r="C407" s="76"/>
      <c r="D407" s="76"/>
      <c r="E407" s="76"/>
      <c r="F407" s="76"/>
      <c r="G407" s="76"/>
      <c r="H407" s="71"/>
      <c r="I407" s="92"/>
      <c r="J407" s="92"/>
      <c r="K407" s="76"/>
      <c r="L407" s="76"/>
    </row>
    <row r="408" spans="1:12" ht="15">
      <c r="A408" s="76"/>
      <c r="B408" s="76"/>
      <c r="C408" s="76"/>
      <c r="D408" s="76"/>
      <c r="E408" s="76"/>
      <c r="F408" s="76"/>
      <c r="G408" s="76"/>
      <c r="H408" s="71"/>
      <c r="I408" s="92"/>
      <c r="J408" s="92"/>
      <c r="K408" s="76"/>
      <c r="L408" s="76"/>
    </row>
    <row r="409" spans="1:12" ht="15">
      <c r="A409" s="76"/>
      <c r="B409" s="76"/>
      <c r="C409" s="76"/>
      <c r="D409" s="76"/>
      <c r="E409" s="76"/>
      <c r="F409" s="76"/>
      <c r="G409" s="76"/>
      <c r="H409" s="71"/>
      <c r="I409" s="92"/>
      <c r="J409" s="92"/>
      <c r="K409" s="76"/>
      <c r="L409" s="76"/>
    </row>
    <row r="410" spans="1:12" ht="15">
      <c r="A410" s="76"/>
      <c r="B410" s="76"/>
      <c r="C410" s="76"/>
      <c r="D410" s="76"/>
      <c r="E410" s="76"/>
      <c r="F410" s="76"/>
      <c r="G410" s="76"/>
      <c r="H410" s="71"/>
      <c r="I410" s="92"/>
      <c r="J410" s="92"/>
      <c r="K410" s="76"/>
      <c r="L410" s="76"/>
    </row>
    <row r="411" spans="1:12" ht="15">
      <c r="A411" s="76"/>
      <c r="B411" s="76"/>
      <c r="C411" s="76"/>
      <c r="D411" s="76"/>
      <c r="E411" s="76"/>
      <c r="F411" s="76"/>
      <c r="G411" s="76"/>
      <c r="H411" s="71"/>
      <c r="I411" s="92"/>
      <c r="J411" s="92"/>
      <c r="K411" s="76"/>
      <c r="L411" s="76"/>
    </row>
    <row r="412" spans="1:12" ht="15">
      <c r="A412" s="76"/>
      <c r="B412" s="76"/>
      <c r="C412" s="76"/>
      <c r="D412" s="76"/>
      <c r="E412" s="76"/>
      <c r="F412" s="76"/>
      <c r="G412" s="76"/>
      <c r="H412" s="71"/>
      <c r="I412" s="92"/>
      <c r="J412" s="92"/>
      <c r="K412" s="76"/>
      <c r="L412" s="76"/>
    </row>
    <row r="413" spans="1:12" ht="15">
      <c r="A413" s="76"/>
      <c r="B413" s="76"/>
      <c r="C413" s="76"/>
      <c r="D413" s="76"/>
      <c r="E413" s="76"/>
      <c r="F413" s="76"/>
      <c r="G413" s="76"/>
      <c r="H413" s="71"/>
      <c r="I413" s="92"/>
      <c r="J413" s="92"/>
      <c r="K413" s="76"/>
      <c r="L413" s="76"/>
    </row>
    <row r="414" spans="1:12" ht="15">
      <c r="A414" s="76"/>
      <c r="B414" s="76"/>
      <c r="C414" s="76"/>
      <c r="D414" s="76"/>
      <c r="E414" s="76"/>
      <c r="F414" s="76"/>
      <c r="G414" s="76"/>
      <c r="H414" s="71"/>
      <c r="I414" s="92"/>
      <c r="J414" s="92"/>
      <c r="K414" s="76"/>
      <c r="L414" s="76"/>
    </row>
    <row r="415" spans="1:12" ht="15">
      <c r="A415" s="76"/>
      <c r="B415" s="76"/>
      <c r="C415" s="76"/>
      <c r="D415" s="76"/>
      <c r="E415" s="76"/>
      <c r="F415" s="76"/>
      <c r="G415" s="76"/>
      <c r="H415" s="71"/>
      <c r="I415" s="92"/>
      <c r="J415" s="92"/>
      <c r="K415" s="76"/>
      <c r="L415" s="76"/>
    </row>
    <row r="416" spans="1:12" ht="15">
      <c r="A416" s="76"/>
      <c r="B416" s="76"/>
      <c r="C416" s="76"/>
      <c r="D416" s="76"/>
      <c r="E416" s="76"/>
      <c r="F416" s="76"/>
      <c r="G416" s="76"/>
      <c r="H416" s="71"/>
      <c r="I416" s="92"/>
      <c r="J416" s="92"/>
      <c r="K416" s="76"/>
      <c r="L416" s="76"/>
    </row>
    <row r="417" spans="1:12" ht="15">
      <c r="A417" s="76"/>
      <c r="B417" s="76"/>
      <c r="C417" s="76"/>
      <c r="D417" s="76"/>
      <c r="E417" s="76"/>
      <c r="F417" s="76"/>
      <c r="G417" s="76"/>
      <c r="H417" s="71"/>
      <c r="I417" s="92"/>
      <c r="J417" s="92"/>
      <c r="K417" s="76"/>
      <c r="L417" s="76"/>
    </row>
    <row r="418" spans="1:12" ht="15">
      <c r="A418" s="76"/>
      <c r="B418" s="76"/>
      <c r="C418" s="76"/>
      <c r="D418" s="76"/>
      <c r="E418" s="76"/>
      <c r="F418" s="76"/>
      <c r="G418" s="76"/>
      <c r="H418" s="71"/>
      <c r="I418" s="92"/>
      <c r="J418" s="92"/>
      <c r="K418" s="76"/>
      <c r="L418" s="76"/>
    </row>
    <row r="419" spans="1:12" ht="15">
      <c r="A419" s="76"/>
      <c r="B419" s="76"/>
      <c r="C419" s="76"/>
      <c r="D419" s="76"/>
      <c r="E419" s="76"/>
      <c r="F419" s="76"/>
      <c r="G419" s="76"/>
      <c r="H419" s="71"/>
      <c r="I419" s="92"/>
      <c r="J419" s="92"/>
      <c r="K419" s="76"/>
      <c r="L419" s="76"/>
    </row>
    <row r="420" spans="1:12" ht="15">
      <c r="A420" s="76"/>
      <c r="B420" s="76"/>
      <c r="C420" s="76"/>
      <c r="D420" s="76"/>
      <c r="E420" s="76"/>
      <c r="F420" s="76"/>
      <c r="G420" s="76"/>
      <c r="H420" s="71"/>
      <c r="I420" s="92"/>
      <c r="J420" s="92"/>
      <c r="K420" s="76"/>
      <c r="L420" s="76"/>
    </row>
    <row r="421" spans="1:12" ht="15">
      <c r="A421" s="76"/>
      <c r="B421" s="76"/>
      <c r="C421" s="76"/>
      <c r="D421" s="76"/>
      <c r="E421" s="76"/>
      <c r="F421" s="76"/>
      <c r="G421" s="76"/>
      <c r="H421" s="71"/>
      <c r="I421" s="92"/>
      <c r="J421" s="92"/>
      <c r="K421" s="76"/>
      <c r="L421" s="76"/>
    </row>
    <row r="422" spans="1:12" ht="15">
      <c r="A422" s="76"/>
      <c r="B422" s="76"/>
      <c r="C422" s="76"/>
      <c r="D422" s="76"/>
      <c r="E422" s="76"/>
      <c r="F422" s="76"/>
      <c r="G422" s="76"/>
      <c r="H422" s="71"/>
      <c r="I422" s="92"/>
      <c r="J422" s="92"/>
      <c r="K422" s="76"/>
      <c r="L422" s="76"/>
    </row>
    <row r="423" spans="1:12" ht="15">
      <c r="A423" s="76"/>
      <c r="B423" s="76"/>
      <c r="C423" s="76"/>
      <c r="D423" s="76"/>
      <c r="E423" s="76"/>
      <c r="F423" s="76"/>
      <c r="G423" s="76"/>
      <c r="H423" s="71"/>
      <c r="I423" s="92"/>
      <c r="J423" s="92"/>
      <c r="K423" s="76"/>
      <c r="L423" s="76"/>
    </row>
    <row r="424" spans="1:12" ht="15">
      <c r="A424" s="76"/>
      <c r="B424" s="76"/>
      <c r="C424" s="76"/>
      <c r="D424" s="76"/>
      <c r="E424" s="76"/>
      <c r="F424" s="76"/>
      <c r="G424" s="76"/>
      <c r="H424" s="71"/>
      <c r="I424" s="92"/>
      <c r="J424" s="92"/>
      <c r="K424" s="76"/>
      <c r="L424" s="76"/>
    </row>
    <row r="425" spans="1:12" ht="15">
      <c r="A425" s="76"/>
      <c r="B425" s="76"/>
      <c r="C425" s="76"/>
      <c r="D425" s="76"/>
      <c r="E425" s="76"/>
      <c r="F425" s="76"/>
      <c r="G425" s="76"/>
      <c r="H425" s="71"/>
      <c r="I425" s="92"/>
      <c r="J425" s="92"/>
      <c r="K425" s="76"/>
      <c r="L425" s="76"/>
    </row>
    <row r="426" spans="1:12" ht="15">
      <c r="A426" s="76"/>
      <c r="B426" s="76"/>
      <c r="C426" s="76"/>
      <c r="D426" s="76"/>
      <c r="E426" s="76"/>
      <c r="F426" s="76"/>
      <c r="G426" s="76"/>
      <c r="H426" s="71"/>
      <c r="I426" s="92"/>
      <c r="J426" s="92"/>
      <c r="K426" s="76"/>
      <c r="L426" s="76"/>
    </row>
    <row r="427" spans="1:12" ht="15">
      <c r="A427" s="76"/>
      <c r="B427" s="76"/>
      <c r="C427" s="76"/>
      <c r="D427" s="76"/>
      <c r="E427" s="76"/>
      <c r="F427" s="76"/>
      <c r="G427" s="76"/>
      <c r="H427" s="71"/>
      <c r="I427" s="92"/>
      <c r="J427" s="92"/>
      <c r="K427" s="76"/>
      <c r="L427" s="76"/>
    </row>
    <row r="428" spans="1:12" ht="15">
      <c r="A428" s="76"/>
      <c r="B428" s="76"/>
      <c r="C428" s="76"/>
      <c r="D428" s="76"/>
      <c r="E428" s="76"/>
      <c r="F428" s="76"/>
      <c r="G428" s="76"/>
      <c r="H428" s="71"/>
      <c r="I428" s="92"/>
      <c r="J428" s="92"/>
      <c r="K428" s="76"/>
      <c r="L428" s="76"/>
    </row>
    <row r="429" spans="1:12" ht="15">
      <c r="A429" s="76"/>
      <c r="B429" s="76"/>
      <c r="C429" s="76"/>
      <c r="D429" s="76"/>
      <c r="E429" s="76"/>
      <c r="F429" s="76"/>
      <c r="G429" s="76"/>
      <c r="H429" s="71"/>
      <c r="I429" s="92"/>
      <c r="J429" s="92"/>
      <c r="K429" s="76"/>
      <c r="L429" s="76"/>
    </row>
    <row r="430" spans="1:12" ht="15">
      <c r="A430" s="76"/>
      <c r="B430" s="76"/>
      <c r="C430" s="76"/>
      <c r="D430" s="76"/>
      <c r="E430" s="76"/>
      <c r="F430" s="76"/>
      <c r="G430" s="76"/>
      <c r="H430" s="71"/>
      <c r="I430" s="92"/>
      <c r="J430" s="92"/>
      <c r="K430" s="76"/>
      <c r="L430" s="76"/>
    </row>
    <row r="431" spans="1:12" ht="15">
      <c r="A431" s="76"/>
      <c r="B431" s="76"/>
      <c r="C431" s="76"/>
      <c r="D431" s="76"/>
      <c r="E431" s="76"/>
      <c r="F431" s="76"/>
      <c r="G431" s="76"/>
      <c r="H431" s="71"/>
      <c r="I431" s="92"/>
      <c r="J431" s="92"/>
      <c r="K431" s="76"/>
      <c r="L431" s="76"/>
    </row>
    <row r="432" spans="1:12" ht="15">
      <c r="A432" s="76"/>
      <c r="B432" s="76"/>
      <c r="C432" s="76"/>
      <c r="D432" s="76"/>
      <c r="E432" s="76"/>
      <c r="F432" s="76"/>
      <c r="G432" s="76"/>
      <c r="H432" s="71"/>
      <c r="I432" s="92"/>
      <c r="J432" s="92"/>
      <c r="K432" s="76"/>
      <c r="L432" s="76"/>
    </row>
    <row r="433" spans="1:12" ht="15">
      <c r="A433" s="76"/>
      <c r="B433" s="76"/>
      <c r="C433" s="76"/>
      <c r="D433" s="76"/>
      <c r="E433" s="76"/>
      <c r="F433" s="76"/>
      <c r="G433" s="76"/>
      <c r="H433" s="71"/>
      <c r="I433" s="92"/>
      <c r="J433" s="92"/>
      <c r="K433" s="76"/>
      <c r="L433" s="76"/>
    </row>
    <row r="434" spans="1:12" ht="15">
      <c r="A434" s="76"/>
      <c r="B434" s="76"/>
      <c r="C434" s="76"/>
      <c r="D434" s="76"/>
      <c r="E434" s="76"/>
      <c r="F434" s="76"/>
      <c r="G434" s="76"/>
      <c r="H434" s="71"/>
      <c r="I434" s="92"/>
      <c r="J434" s="92"/>
      <c r="K434" s="76"/>
      <c r="L434" s="76"/>
    </row>
    <row r="435" spans="1:12" ht="15">
      <c r="A435" s="76"/>
      <c r="B435" s="76"/>
      <c r="C435" s="76"/>
      <c r="D435" s="76"/>
      <c r="E435" s="76"/>
      <c r="F435" s="76"/>
      <c r="G435" s="76"/>
      <c r="H435" s="71"/>
      <c r="I435" s="92"/>
      <c r="J435" s="92"/>
      <c r="K435" s="76"/>
      <c r="L435" s="76"/>
    </row>
    <row r="436" spans="1:12" ht="15">
      <c r="A436" s="76"/>
      <c r="B436" s="76"/>
      <c r="C436" s="76"/>
      <c r="D436" s="76"/>
      <c r="E436" s="76"/>
      <c r="F436" s="76"/>
      <c r="G436" s="76"/>
      <c r="H436" s="71"/>
      <c r="I436" s="92"/>
      <c r="J436" s="92"/>
      <c r="K436" s="76"/>
      <c r="L436" s="76"/>
    </row>
    <row r="437" spans="1:12" ht="15">
      <c r="A437" s="76"/>
      <c r="B437" s="76"/>
      <c r="C437" s="76"/>
      <c r="D437" s="76"/>
      <c r="E437" s="76"/>
      <c r="F437" s="76"/>
      <c r="G437" s="76"/>
      <c r="H437" s="71"/>
      <c r="I437" s="92"/>
      <c r="J437" s="92"/>
      <c r="K437" s="76"/>
      <c r="L437" s="76"/>
    </row>
    <row r="438" spans="1:12" ht="15">
      <c r="A438" s="76"/>
      <c r="B438" s="76"/>
      <c r="C438" s="76"/>
      <c r="D438" s="76"/>
      <c r="E438" s="76"/>
      <c r="F438" s="76"/>
      <c r="G438" s="76"/>
      <c r="H438" s="71"/>
      <c r="I438" s="92"/>
      <c r="J438" s="92"/>
      <c r="K438" s="76"/>
      <c r="L438" s="76"/>
    </row>
    <row r="439" spans="1:12" ht="15">
      <c r="A439" s="76"/>
      <c r="B439" s="76"/>
      <c r="C439" s="76"/>
      <c r="D439" s="76"/>
      <c r="E439" s="76"/>
      <c r="F439" s="76"/>
      <c r="G439" s="76"/>
      <c r="H439" s="71"/>
      <c r="I439" s="92"/>
      <c r="J439" s="92"/>
      <c r="K439" s="76"/>
      <c r="L439" s="76"/>
    </row>
    <row r="440" spans="1:12" ht="15">
      <c r="A440" s="76"/>
      <c r="B440" s="76"/>
      <c r="C440" s="76"/>
      <c r="D440" s="76"/>
      <c r="E440" s="76"/>
      <c r="F440" s="76"/>
      <c r="G440" s="76"/>
      <c r="H440" s="71"/>
      <c r="I440" s="92"/>
      <c r="J440" s="92"/>
      <c r="K440" s="76"/>
      <c r="L440" s="76"/>
    </row>
    <row r="441" spans="1:12" ht="15">
      <c r="A441" s="76"/>
      <c r="B441" s="76"/>
      <c r="C441" s="76"/>
      <c r="D441" s="76"/>
      <c r="E441" s="76"/>
      <c r="F441" s="76"/>
      <c r="G441" s="76"/>
      <c r="H441" s="71"/>
      <c r="I441" s="92"/>
      <c r="J441" s="92"/>
      <c r="K441" s="76"/>
      <c r="L441" s="76"/>
    </row>
    <row r="442" spans="1:12" ht="15">
      <c r="A442" s="76"/>
      <c r="B442" s="76"/>
      <c r="C442" s="76"/>
      <c r="D442" s="76"/>
      <c r="E442" s="76"/>
      <c r="F442" s="76"/>
      <c r="G442" s="76"/>
      <c r="H442" s="71"/>
      <c r="I442" s="92"/>
      <c r="J442" s="92"/>
      <c r="K442" s="76"/>
      <c r="L442" s="76"/>
    </row>
    <row r="443" spans="1:12" ht="15">
      <c r="A443" s="76"/>
      <c r="B443" s="76"/>
      <c r="C443" s="76"/>
      <c r="D443" s="76"/>
      <c r="E443" s="76"/>
      <c r="F443" s="76"/>
      <c r="G443" s="76"/>
      <c r="H443" s="71"/>
      <c r="I443" s="92"/>
      <c r="J443" s="92"/>
      <c r="K443" s="76"/>
      <c r="L443" s="76"/>
    </row>
    <row r="444" spans="1:12" ht="15">
      <c r="A444" s="76"/>
      <c r="B444" s="76"/>
      <c r="C444" s="76"/>
      <c r="D444" s="76"/>
      <c r="E444" s="76"/>
      <c r="F444" s="76"/>
      <c r="G444" s="76"/>
      <c r="H444" s="71"/>
      <c r="I444" s="92"/>
      <c r="J444" s="92"/>
      <c r="K444" s="76"/>
      <c r="L444" s="76"/>
    </row>
    <row r="445" spans="1:12" ht="15">
      <c r="A445" s="76"/>
      <c r="B445" s="76"/>
      <c r="C445" s="76"/>
      <c r="D445" s="76"/>
      <c r="E445" s="76"/>
      <c r="F445" s="76"/>
      <c r="G445" s="76"/>
      <c r="H445" s="71"/>
      <c r="I445" s="92"/>
      <c r="J445" s="92"/>
      <c r="K445" s="76"/>
      <c r="L445" s="76"/>
    </row>
    <row r="446" spans="1:12" ht="15">
      <c r="A446" s="76"/>
      <c r="B446" s="76"/>
      <c r="C446" s="76"/>
      <c r="D446" s="76"/>
      <c r="E446" s="76"/>
      <c r="F446" s="76"/>
      <c r="G446" s="76"/>
      <c r="H446" s="71"/>
      <c r="I446" s="92"/>
      <c r="J446" s="92"/>
      <c r="K446" s="76"/>
      <c r="L446" s="76"/>
    </row>
    <row r="447" spans="1:12" ht="15">
      <c r="A447" s="76"/>
      <c r="B447" s="76"/>
      <c r="C447" s="76"/>
      <c r="D447" s="76"/>
      <c r="E447" s="76"/>
      <c r="F447" s="76"/>
      <c r="G447" s="76"/>
      <c r="H447" s="71"/>
      <c r="I447" s="92"/>
      <c r="J447" s="92"/>
      <c r="K447" s="76"/>
      <c r="L447" s="76"/>
    </row>
    <row r="448" spans="1:12" ht="15">
      <c r="A448" s="76"/>
      <c r="B448" s="76"/>
      <c r="C448" s="76"/>
      <c r="D448" s="76"/>
      <c r="E448" s="76"/>
      <c r="F448" s="76"/>
      <c r="G448" s="76"/>
      <c r="H448" s="71"/>
      <c r="I448" s="92"/>
      <c r="J448" s="92"/>
      <c r="K448" s="76"/>
      <c r="L448" s="76"/>
    </row>
    <row r="449" spans="1:12" ht="15">
      <c r="A449" s="76"/>
      <c r="B449" s="76"/>
      <c r="C449" s="76"/>
      <c r="D449" s="76"/>
      <c r="E449" s="76"/>
      <c r="F449" s="76"/>
      <c r="G449" s="76"/>
      <c r="H449" s="71"/>
      <c r="I449" s="92"/>
      <c r="J449" s="92"/>
      <c r="K449" s="76"/>
      <c r="L449" s="76"/>
    </row>
    <row r="450" spans="1:12" ht="15">
      <c r="A450" s="76"/>
      <c r="B450" s="76"/>
      <c r="C450" s="76"/>
      <c r="D450" s="76"/>
      <c r="E450" s="76"/>
      <c r="F450" s="76"/>
      <c r="G450" s="76"/>
      <c r="H450" s="71"/>
      <c r="I450" s="92"/>
      <c r="J450" s="92"/>
      <c r="K450" s="76"/>
      <c r="L450" s="76"/>
    </row>
    <row r="451" spans="1:12" ht="15">
      <c r="A451" s="76"/>
      <c r="B451" s="76"/>
      <c r="C451" s="76"/>
      <c r="D451" s="76"/>
      <c r="E451" s="76"/>
      <c r="F451" s="76"/>
      <c r="G451" s="76"/>
      <c r="H451" s="71"/>
      <c r="I451" s="92"/>
      <c r="J451" s="92"/>
      <c r="K451" s="76"/>
      <c r="L451" s="76"/>
    </row>
    <row r="452" spans="1:12" ht="15">
      <c r="A452" s="76"/>
      <c r="B452" s="76"/>
      <c r="C452" s="76"/>
      <c r="D452" s="76"/>
      <c r="E452" s="76"/>
      <c r="F452" s="76"/>
      <c r="G452" s="76"/>
      <c r="H452" s="71"/>
      <c r="I452" s="92"/>
      <c r="J452" s="92"/>
      <c r="K452" s="76"/>
      <c r="L452" s="76"/>
    </row>
    <row r="453" spans="1:12" ht="15">
      <c r="A453" s="76"/>
      <c r="B453" s="76"/>
      <c r="C453" s="76"/>
      <c r="D453" s="76"/>
      <c r="E453" s="76"/>
      <c r="F453" s="76"/>
      <c r="G453" s="76"/>
      <c r="H453" s="71"/>
      <c r="I453" s="92"/>
      <c r="J453" s="92"/>
      <c r="K453" s="76"/>
      <c r="L453" s="76"/>
    </row>
    <row r="454" spans="1:12" ht="15">
      <c r="A454" s="76"/>
      <c r="B454" s="76"/>
      <c r="C454" s="76"/>
      <c r="D454" s="76"/>
      <c r="E454" s="76"/>
      <c r="F454" s="76"/>
      <c r="G454" s="76"/>
      <c r="H454" s="71"/>
      <c r="I454" s="92"/>
      <c r="J454" s="92"/>
      <c r="K454" s="76"/>
      <c r="L454" s="76"/>
    </row>
    <row r="455" spans="1:12" ht="15">
      <c r="A455" s="76"/>
      <c r="B455" s="76"/>
      <c r="C455" s="76"/>
      <c r="D455" s="76"/>
      <c r="E455" s="76"/>
      <c r="F455" s="76"/>
      <c r="G455" s="76"/>
      <c r="H455" s="71"/>
      <c r="I455" s="92"/>
      <c r="J455" s="92"/>
      <c r="K455" s="76"/>
      <c r="L455" s="76"/>
    </row>
    <row r="456" spans="1:12" ht="15">
      <c r="A456" s="76"/>
      <c r="B456" s="76"/>
      <c r="C456" s="76"/>
      <c r="D456" s="76"/>
      <c r="E456" s="76"/>
      <c r="F456" s="76"/>
      <c r="G456" s="76"/>
      <c r="H456" s="71"/>
      <c r="I456" s="92"/>
      <c r="J456" s="92"/>
      <c r="K456" s="76"/>
      <c r="L456" s="76"/>
    </row>
    <row r="457" spans="1:12" ht="15">
      <c r="A457" s="76"/>
      <c r="B457" s="76"/>
      <c r="C457" s="76"/>
      <c r="D457" s="76"/>
      <c r="E457" s="76"/>
      <c r="F457" s="76"/>
      <c r="G457" s="76"/>
      <c r="H457" s="71"/>
      <c r="I457" s="92"/>
      <c r="J457" s="92"/>
      <c r="K457" s="76"/>
      <c r="L457" s="76"/>
    </row>
    <row r="458" spans="1:12" ht="15">
      <c r="A458" s="76"/>
      <c r="B458" s="76"/>
      <c r="C458" s="76"/>
      <c r="D458" s="76"/>
      <c r="E458" s="76"/>
      <c r="F458" s="76"/>
      <c r="G458" s="76"/>
      <c r="H458" s="71"/>
      <c r="I458" s="92"/>
      <c r="J458" s="92"/>
      <c r="K458" s="76"/>
      <c r="L458" s="76"/>
    </row>
    <row r="459" spans="1:12" ht="15">
      <c r="A459" s="76"/>
      <c r="B459" s="76"/>
      <c r="C459" s="76"/>
      <c r="D459" s="76"/>
      <c r="E459" s="76"/>
      <c r="F459" s="76"/>
      <c r="G459" s="76"/>
      <c r="H459" s="71"/>
      <c r="I459" s="92"/>
      <c r="J459" s="92"/>
      <c r="K459" s="76"/>
      <c r="L459" s="76"/>
    </row>
    <row r="460" spans="1:12" ht="15">
      <c r="A460" s="76"/>
      <c r="B460" s="76"/>
      <c r="C460" s="76"/>
      <c r="D460" s="76"/>
      <c r="E460" s="76"/>
      <c r="F460" s="76"/>
      <c r="G460" s="76"/>
      <c r="H460" s="71"/>
      <c r="I460" s="92"/>
      <c r="J460" s="92"/>
      <c r="K460" s="76"/>
      <c r="L460" s="76"/>
    </row>
    <row r="461" spans="1:12" ht="15">
      <c r="A461" s="76"/>
      <c r="B461" s="76"/>
      <c r="C461" s="76"/>
      <c r="D461" s="76"/>
      <c r="E461" s="76"/>
      <c r="F461" s="76"/>
      <c r="G461" s="76"/>
      <c r="H461" s="71"/>
      <c r="I461" s="92"/>
      <c r="J461" s="92"/>
      <c r="K461" s="76"/>
      <c r="L461" s="76"/>
    </row>
    <row r="462" spans="1:12" ht="15">
      <c r="A462" s="76"/>
      <c r="B462" s="76"/>
      <c r="C462" s="76"/>
      <c r="D462" s="76"/>
      <c r="E462" s="76"/>
      <c r="F462" s="76"/>
      <c r="G462" s="76"/>
      <c r="H462" s="71"/>
      <c r="I462" s="92"/>
      <c r="J462" s="92"/>
      <c r="K462" s="76"/>
      <c r="L462" s="76"/>
    </row>
    <row r="463" spans="1:12" ht="15">
      <c r="A463" s="76"/>
      <c r="B463" s="76"/>
      <c r="C463" s="76"/>
      <c r="D463" s="76"/>
      <c r="E463" s="76"/>
      <c r="F463" s="76"/>
      <c r="G463" s="76"/>
      <c r="H463" s="71"/>
      <c r="I463" s="92"/>
      <c r="J463" s="92"/>
      <c r="K463" s="76"/>
      <c r="L463" s="76"/>
    </row>
    <row r="464" spans="1:12" ht="15">
      <c r="A464" s="76"/>
      <c r="B464" s="76"/>
      <c r="C464" s="76"/>
      <c r="D464" s="76"/>
      <c r="E464" s="76"/>
      <c r="F464" s="76"/>
      <c r="G464" s="76"/>
      <c r="H464" s="71"/>
      <c r="I464" s="92"/>
      <c r="J464" s="92"/>
      <c r="K464" s="76"/>
      <c r="L464" s="76"/>
    </row>
    <row r="465" spans="1:12" ht="15">
      <c r="A465" s="76"/>
      <c r="B465" s="76"/>
      <c r="C465" s="76"/>
      <c r="D465" s="76"/>
      <c r="E465" s="76"/>
      <c r="F465" s="76"/>
      <c r="G465" s="76"/>
      <c r="H465" s="71"/>
      <c r="I465" s="92"/>
      <c r="J465" s="92"/>
      <c r="K465" s="76"/>
      <c r="L465" s="76"/>
    </row>
    <row r="466" spans="1:12" ht="15">
      <c r="A466" s="76"/>
      <c r="B466" s="76"/>
      <c r="C466" s="76"/>
      <c r="D466" s="76"/>
      <c r="E466" s="76"/>
      <c r="F466" s="76"/>
      <c r="G466" s="76"/>
      <c r="H466" s="71"/>
      <c r="I466" s="92"/>
      <c r="J466" s="92"/>
      <c r="K466" s="76"/>
      <c r="L466" s="76"/>
    </row>
    <row r="467" spans="1:12" ht="15">
      <c r="A467" s="76"/>
      <c r="B467" s="76"/>
      <c r="C467" s="76"/>
      <c r="D467" s="76"/>
      <c r="E467" s="76"/>
      <c r="F467" s="76"/>
      <c r="G467" s="76"/>
      <c r="H467" s="71"/>
      <c r="I467" s="92"/>
      <c r="J467" s="92"/>
      <c r="K467" s="76"/>
      <c r="L467" s="76"/>
    </row>
    <row r="468" spans="1:12" ht="15">
      <c r="A468" s="76"/>
      <c r="B468" s="76"/>
      <c r="C468" s="76"/>
      <c r="D468" s="76"/>
      <c r="E468" s="76"/>
      <c r="F468" s="76"/>
      <c r="G468" s="76"/>
      <c r="H468" s="71"/>
      <c r="I468" s="92"/>
      <c r="J468" s="92"/>
      <c r="K468" s="76"/>
      <c r="L468" s="76"/>
    </row>
    <row r="469" spans="1:12" ht="15">
      <c r="A469" s="76"/>
      <c r="B469" s="76"/>
      <c r="C469" s="76"/>
      <c r="D469" s="76"/>
      <c r="E469" s="76"/>
      <c r="F469" s="76"/>
      <c r="G469" s="76"/>
      <c r="H469" s="71"/>
      <c r="I469" s="92"/>
      <c r="J469" s="92"/>
      <c r="K469" s="76"/>
      <c r="L469" s="76"/>
    </row>
    <row r="470" spans="1:12" ht="15">
      <c r="A470" s="76"/>
      <c r="B470" s="76"/>
      <c r="C470" s="76"/>
      <c r="D470" s="76"/>
      <c r="E470" s="76"/>
      <c r="F470" s="76"/>
      <c r="G470" s="76"/>
      <c r="H470" s="71"/>
      <c r="I470" s="92"/>
      <c r="J470" s="92"/>
      <c r="K470" s="76"/>
      <c r="L470" s="76"/>
    </row>
    <row r="471" spans="1:12" ht="15">
      <c r="A471" s="76"/>
      <c r="B471" s="76"/>
      <c r="C471" s="76"/>
      <c r="D471" s="76"/>
      <c r="E471" s="76"/>
      <c r="F471" s="76"/>
      <c r="G471" s="76"/>
      <c r="H471" s="71"/>
      <c r="I471" s="92"/>
      <c r="J471" s="92"/>
      <c r="K471" s="76"/>
      <c r="L471" s="76"/>
    </row>
    <row r="472" spans="1:12" ht="15">
      <c r="A472" s="76"/>
      <c r="B472" s="76"/>
      <c r="C472" s="76"/>
      <c r="D472" s="76"/>
      <c r="E472" s="76"/>
      <c r="F472" s="76"/>
      <c r="G472" s="76"/>
      <c r="H472" s="71"/>
      <c r="I472" s="92"/>
      <c r="J472" s="92"/>
      <c r="K472" s="76"/>
      <c r="L472" s="76"/>
    </row>
    <row r="473" spans="1:12" ht="15">
      <c r="A473" s="76"/>
      <c r="B473" s="76"/>
      <c r="C473" s="76"/>
      <c r="D473" s="76"/>
      <c r="E473" s="76"/>
      <c r="F473" s="76"/>
      <c r="G473" s="76"/>
      <c r="H473" s="71"/>
      <c r="I473" s="92"/>
      <c r="J473" s="92"/>
      <c r="K473" s="76"/>
      <c r="L473" s="76"/>
    </row>
    <row r="474" spans="1:12" ht="15">
      <c r="A474" s="76"/>
      <c r="B474" s="76"/>
      <c r="C474" s="76"/>
      <c r="D474" s="76"/>
      <c r="E474" s="76"/>
      <c r="F474" s="76"/>
      <c r="G474" s="76"/>
      <c r="H474" s="71"/>
      <c r="I474" s="92"/>
      <c r="J474" s="92"/>
      <c r="K474" s="76"/>
      <c r="L474" s="76"/>
    </row>
    <row r="475" spans="1:12" ht="15">
      <c r="A475" s="76"/>
      <c r="B475" s="76"/>
      <c r="C475" s="76"/>
      <c r="D475" s="76"/>
      <c r="E475" s="76"/>
      <c r="F475" s="76"/>
      <c r="G475" s="76"/>
      <c r="H475" s="71"/>
      <c r="I475" s="92"/>
      <c r="J475" s="92"/>
      <c r="K475" s="76"/>
      <c r="L475" s="76"/>
    </row>
    <row r="476" spans="1:12" ht="15">
      <c r="A476" s="76"/>
      <c r="B476" s="76"/>
      <c r="C476" s="76"/>
      <c r="D476" s="76"/>
      <c r="E476" s="76"/>
      <c r="F476" s="76"/>
      <c r="G476" s="76"/>
      <c r="H476" s="71"/>
      <c r="I476" s="92"/>
      <c r="J476" s="92"/>
      <c r="K476" s="76"/>
      <c r="L476" s="76"/>
    </row>
    <row r="477" spans="1:12" ht="15">
      <c r="A477" s="76"/>
      <c r="B477" s="76"/>
      <c r="C477" s="76"/>
      <c r="D477" s="76"/>
      <c r="E477" s="76"/>
      <c r="F477" s="76"/>
      <c r="G477" s="76"/>
      <c r="H477" s="71"/>
      <c r="I477" s="92"/>
      <c r="J477" s="92"/>
      <c r="K477" s="76"/>
      <c r="L477" s="76"/>
    </row>
    <row r="478" spans="1:12" ht="15">
      <c r="A478" s="76"/>
      <c r="B478" s="76"/>
      <c r="C478" s="76"/>
      <c r="D478" s="76"/>
      <c r="E478" s="76"/>
      <c r="F478" s="76"/>
      <c r="G478" s="76"/>
      <c r="H478" s="71"/>
      <c r="I478" s="92"/>
      <c r="J478" s="92"/>
      <c r="K478" s="76"/>
      <c r="L478" s="76"/>
    </row>
    <row r="479" spans="1:12" ht="15">
      <c r="A479" s="76"/>
      <c r="B479" s="76"/>
      <c r="C479" s="76"/>
      <c r="D479" s="76"/>
      <c r="E479" s="76"/>
      <c r="F479" s="76"/>
      <c r="G479" s="76"/>
      <c r="H479" s="71"/>
      <c r="I479" s="92"/>
      <c r="J479" s="92"/>
      <c r="K479" s="76"/>
      <c r="L479" s="76"/>
    </row>
    <row r="480" spans="1:12" ht="15">
      <c r="A480" s="76"/>
      <c r="B480" s="76"/>
      <c r="C480" s="76"/>
      <c r="D480" s="76"/>
      <c r="E480" s="76"/>
      <c r="F480" s="76"/>
      <c r="G480" s="76"/>
      <c r="H480" s="71"/>
      <c r="I480" s="92"/>
      <c r="J480" s="92"/>
      <c r="K480" s="76"/>
      <c r="L480" s="76"/>
    </row>
    <row r="481" spans="1:12" ht="15">
      <c r="A481" s="76"/>
      <c r="B481" s="76"/>
      <c r="C481" s="76"/>
      <c r="D481" s="76"/>
      <c r="E481" s="76"/>
      <c r="F481" s="76"/>
      <c r="G481" s="76"/>
      <c r="H481" s="71"/>
      <c r="I481" s="92"/>
      <c r="J481" s="92"/>
      <c r="K481" s="76"/>
      <c r="L481" s="76"/>
    </row>
    <row r="482" spans="1:12" ht="15">
      <c r="A482" s="76"/>
      <c r="B482" s="76"/>
      <c r="C482" s="76"/>
      <c r="D482" s="76"/>
      <c r="E482" s="76"/>
      <c r="F482" s="76"/>
      <c r="G482" s="76"/>
      <c r="H482" s="71"/>
      <c r="I482" s="92"/>
      <c r="J482" s="92"/>
      <c r="K482" s="76"/>
      <c r="L482" s="76"/>
    </row>
    <row r="483" spans="1:12" ht="15">
      <c r="A483" s="76"/>
      <c r="B483" s="76"/>
      <c r="C483" s="76"/>
      <c r="D483" s="76"/>
      <c r="E483" s="76"/>
      <c r="F483" s="76"/>
      <c r="G483" s="76"/>
      <c r="H483" s="71"/>
      <c r="I483" s="92"/>
      <c r="J483" s="92"/>
      <c r="K483" s="76"/>
      <c r="L483" s="76"/>
    </row>
    <row r="484" spans="1:12" ht="15">
      <c r="A484" s="76"/>
      <c r="B484" s="76"/>
      <c r="C484" s="76"/>
      <c r="D484" s="76"/>
      <c r="E484" s="76"/>
      <c r="F484" s="76"/>
      <c r="G484" s="76"/>
      <c r="H484" s="71"/>
      <c r="I484" s="92"/>
      <c r="J484" s="92"/>
      <c r="K484" s="76"/>
      <c r="L484" s="76"/>
    </row>
    <row r="485" spans="1:12" ht="15">
      <c r="A485" s="76"/>
      <c r="B485" s="76"/>
      <c r="C485" s="76"/>
      <c r="D485" s="76"/>
      <c r="E485" s="76"/>
      <c r="F485" s="76"/>
      <c r="G485" s="76"/>
      <c r="H485" s="71"/>
      <c r="I485" s="92"/>
      <c r="J485" s="92"/>
      <c r="K485" s="76"/>
      <c r="L485" s="76"/>
    </row>
    <row r="486" spans="1:12" ht="15">
      <c r="A486" s="76"/>
      <c r="B486" s="76"/>
      <c r="C486" s="76"/>
      <c r="D486" s="76"/>
      <c r="E486" s="76"/>
      <c r="F486" s="76"/>
      <c r="G486" s="76"/>
      <c r="H486" s="71"/>
      <c r="I486" s="92"/>
      <c r="J486" s="92"/>
      <c r="K486" s="76"/>
      <c r="L486" s="76"/>
    </row>
    <row r="487" spans="1:12" ht="15">
      <c r="A487" s="76"/>
      <c r="B487" s="76"/>
      <c r="C487" s="76"/>
      <c r="D487" s="76"/>
      <c r="E487" s="76"/>
      <c r="F487" s="76"/>
      <c r="G487" s="76"/>
      <c r="H487" s="71"/>
      <c r="I487" s="92"/>
      <c r="J487" s="92"/>
      <c r="K487" s="76"/>
      <c r="L487" s="76"/>
    </row>
    <row r="488" spans="1:12" ht="15">
      <c r="A488" s="76"/>
      <c r="B488" s="76"/>
      <c r="C488" s="76"/>
      <c r="D488" s="76"/>
      <c r="E488" s="76"/>
      <c r="F488" s="76"/>
      <c r="G488" s="76"/>
      <c r="H488" s="71"/>
      <c r="I488" s="92"/>
      <c r="J488" s="92"/>
      <c r="K488" s="76"/>
      <c r="L488" s="76"/>
    </row>
    <row r="489" spans="1:12" ht="15">
      <c r="A489" s="76"/>
      <c r="B489" s="76"/>
      <c r="C489" s="76"/>
      <c r="D489" s="76"/>
      <c r="E489" s="76"/>
      <c r="F489" s="76"/>
      <c r="G489" s="76"/>
      <c r="H489" s="71"/>
      <c r="I489" s="92"/>
      <c r="J489" s="92"/>
      <c r="K489" s="76"/>
      <c r="L489" s="76"/>
    </row>
    <row r="490" spans="1:12" ht="15">
      <c r="A490" s="76"/>
      <c r="B490" s="76"/>
      <c r="C490" s="76"/>
      <c r="D490" s="76"/>
      <c r="E490" s="76"/>
      <c r="F490" s="76"/>
      <c r="G490" s="76"/>
      <c r="H490" s="71"/>
      <c r="I490" s="92"/>
      <c r="J490" s="92"/>
      <c r="K490" s="76"/>
      <c r="L490" s="76"/>
    </row>
    <row r="491" spans="1:12" ht="15">
      <c r="A491" s="76"/>
      <c r="B491" s="76"/>
      <c r="C491" s="76"/>
      <c r="D491" s="76"/>
      <c r="E491" s="76"/>
      <c r="F491" s="76"/>
      <c r="G491" s="76"/>
      <c r="H491" s="71"/>
      <c r="I491" s="92"/>
      <c r="J491" s="92"/>
      <c r="K491" s="76"/>
      <c r="L491" s="76"/>
    </row>
    <row r="492" spans="1:12" ht="15">
      <c r="A492" s="76"/>
      <c r="B492" s="76"/>
      <c r="C492" s="76"/>
      <c r="D492" s="76"/>
      <c r="E492" s="76"/>
      <c r="F492" s="76"/>
      <c r="G492" s="76"/>
      <c r="H492" s="71"/>
      <c r="I492" s="92"/>
      <c r="J492" s="92"/>
      <c r="K492" s="76"/>
      <c r="L492" s="76"/>
    </row>
    <row r="493" spans="1:12" ht="15">
      <c r="A493" s="76"/>
      <c r="B493" s="76"/>
      <c r="C493" s="76"/>
      <c r="D493" s="76"/>
      <c r="E493" s="76"/>
      <c r="F493" s="76"/>
      <c r="G493" s="76"/>
      <c r="H493" s="71"/>
      <c r="I493" s="92"/>
      <c r="J493" s="92"/>
      <c r="K493" s="76"/>
      <c r="L493" s="76"/>
    </row>
    <row r="494" spans="1:12" ht="15">
      <c r="A494" s="76"/>
      <c r="B494" s="76"/>
      <c r="C494" s="76"/>
      <c r="D494" s="76"/>
      <c r="E494" s="76"/>
      <c r="F494" s="76"/>
      <c r="G494" s="76"/>
      <c r="H494" s="71"/>
      <c r="I494" s="92"/>
      <c r="J494" s="92"/>
      <c r="K494" s="76"/>
      <c r="L494" s="76"/>
    </row>
    <row r="495" spans="1:12" ht="15">
      <c r="A495" s="76"/>
      <c r="B495" s="76"/>
      <c r="C495" s="76"/>
      <c r="D495" s="76"/>
      <c r="E495" s="76"/>
      <c r="F495" s="76"/>
      <c r="G495" s="76"/>
      <c r="H495" s="71"/>
      <c r="I495" s="92"/>
      <c r="J495" s="92"/>
      <c r="K495" s="76"/>
      <c r="L495" s="76"/>
    </row>
    <row r="496" spans="1:12" ht="15">
      <c r="A496" s="76"/>
      <c r="B496" s="76"/>
      <c r="C496" s="76"/>
      <c r="D496" s="76"/>
      <c r="E496" s="76"/>
      <c r="F496" s="76"/>
      <c r="G496" s="76"/>
      <c r="H496" s="71"/>
      <c r="I496" s="92"/>
      <c r="J496" s="92"/>
      <c r="K496" s="76"/>
      <c r="L496" s="76"/>
    </row>
    <row r="497" spans="1:12" ht="15">
      <c r="A497" s="76"/>
      <c r="B497" s="76"/>
      <c r="C497" s="76"/>
      <c r="D497" s="76"/>
      <c r="E497" s="76"/>
      <c r="F497" s="76"/>
      <c r="G497" s="76"/>
      <c r="H497" s="71"/>
      <c r="I497" s="92"/>
      <c r="J497" s="92"/>
      <c r="K497" s="76"/>
      <c r="L497" s="76"/>
    </row>
    <row r="498" spans="1:12" ht="15">
      <c r="A498" s="76"/>
      <c r="B498" s="76"/>
      <c r="C498" s="76"/>
      <c r="D498" s="76"/>
      <c r="E498" s="76"/>
      <c r="F498" s="76"/>
      <c r="G498" s="76"/>
      <c r="H498" s="71"/>
      <c r="I498" s="92"/>
      <c r="J498" s="92"/>
      <c r="K498" s="76"/>
      <c r="L498" s="76"/>
    </row>
    <row r="499" spans="1:12" ht="15">
      <c r="A499" s="76"/>
      <c r="B499" s="76"/>
      <c r="C499" s="76"/>
      <c r="D499" s="76"/>
      <c r="E499" s="76"/>
      <c r="F499" s="76"/>
      <c r="G499" s="76"/>
      <c r="H499" s="71"/>
      <c r="I499" s="92"/>
      <c r="J499" s="92"/>
      <c r="K499" s="76"/>
      <c r="L499" s="76"/>
    </row>
    <row r="500" spans="1:12" ht="15">
      <c r="A500" s="76"/>
      <c r="B500" s="76"/>
      <c r="C500" s="76"/>
      <c r="D500" s="76"/>
      <c r="E500" s="76"/>
      <c r="F500" s="76"/>
      <c r="G500" s="76"/>
      <c r="H500" s="71"/>
      <c r="I500" s="92"/>
      <c r="J500" s="92"/>
      <c r="K500" s="76"/>
      <c r="L500" s="76"/>
    </row>
    <row r="501" spans="1:12" ht="15">
      <c r="A501" s="76"/>
      <c r="B501" s="76"/>
      <c r="C501" s="76"/>
      <c r="D501" s="76"/>
      <c r="E501" s="76"/>
      <c r="F501" s="76"/>
      <c r="G501" s="76"/>
      <c r="H501" s="71"/>
      <c r="I501" s="92"/>
      <c r="J501" s="92"/>
      <c r="K501" s="76"/>
      <c r="L501" s="76"/>
    </row>
    <row r="502" spans="1:12" ht="15">
      <c r="A502" s="76"/>
      <c r="B502" s="76"/>
      <c r="C502" s="76"/>
      <c r="D502" s="76"/>
      <c r="E502" s="76"/>
      <c r="F502" s="76"/>
      <c r="G502" s="76"/>
      <c r="H502" s="71"/>
      <c r="I502" s="92"/>
      <c r="J502" s="92"/>
      <c r="K502" s="76"/>
      <c r="L502" s="76"/>
    </row>
    <row r="503" spans="1:12" ht="15">
      <c r="A503" s="76"/>
      <c r="B503" s="76"/>
      <c r="C503" s="76"/>
      <c r="D503" s="76"/>
      <c r="E503" s="76"/>
      <c r="F503" s="76"/>
      <c r="G503" s="76"/>
      <c r="H503" s="71"/>
      <c r="I503" s="92"/>
      <c r="J503" s="92"/>
      <c r="K503" s="76"/>
      <c r="L503" s="76"/>
    </row>
    <row r="504" spans="1:12" ht="15">
      <c r="A504" s="76"/>
      <c r="B504" s="76"/>
      <c r="C504" s="76"/>
      <c r="D504" s="76"/>
      <c r="E504" s="76"/>
      <c r="F504" s="76"/>
      <c r="G504" s="76"/>
      <c r="H504" s="71"/>
      <c r="I504" s="92"/>
      <c r="J504" s="92"/>
      <c r="K504" s="76"/>
      <c r="L504" s="76"/>
    </row>
    <row r="505" spans="1:12" ht="15">
      <c r="A505" s="76"/>
      <c r="B505" s="76"/>
      <c r="C505" s="76"/>
      <c r="D505" s="76"/>
      <c r="E505" s="76"/>
      <c r="F505" s="76"/>
      <c r="G505" s="76"/>
      <c r="H505" s="71"/>
      <c r="I505" s="92"/>
      <c r="J505" s="92"/>
      <c r="K505" s="76"/>
      <c r="L505" s="76"/>
    </row>
    <row r="506" spans="1:12" ht="15">
      <c r="A506" s="76"/>
      <c r="B506" s="76"/>
      <c r="C506" s="76"/>
      <c r="D506" s="76"/>
      <c r="E506" s="76"/>
      <c r="F506" s="76"/>
      <c r="G506" s="76"/>
      <c r="H506" s="71"/>
      <c r="I506" s="92"/>
      <c r="J506" s="92"/>
      <c r="K506" s="76"/>
      <c r="L506" s="76"/>
    </row>
    <row r="507" spans="1:12" ht="15">
      <c r="A507" s="76"/>
      <c r="B507" s="76"/>
      <c r="C507" s="76"/>
      <c r="D507" s="76"/>
      <c r="E507" s="76"/>
      <c r="F507" s="76"/>
      <c r="G507" s="76"/>
      <c r="H507" s="71"/>
      <c r="I507" s="92"/>
      <c r="J507" s="92"/>
      <c r="K507" s="76"/>
      <c r="L507" s="76"/>
    </row>
    <row r="508" spans="1:12" ht="15">
      <c r="A508" s="76"/>
      <c r="B508" s="76"/>
      <c r="C508" s="76"/>
      <c r="D508" s="76"/>
      <c r="E508" s="76"/>
      <c r="F508" s="76"/>
      <c r="G508" s="76"/>
      <c r="H508" s="71"/>
      <c r="I508" s="92"/>
      <c r="J508" s="92"/>
      <c r="K508" s="76"/>
      <c r="L508" s="76"/>
    </row>
    <row r="509" spans="1:12" ht="15">
      <c r="A509" s="76"/>
      <c r="B509" s="76"/>
      <c r="C509" s="76"/>
      <c r="D509" s="76"/>
      <c r="E509" s="76"/>
      <c r="F509" s="76"/>
      <c r="G509" s="76"/>
      <c r="H509" s="71"/>
      <c r="I509" s="92"/>
      <c r="J509" s="92"/>
      <c r="K509" s="76"/>
      <c r="L509" s="76"/>
    </row>
    <row r="510" spans="1:12" ht="15">
      <c r="A510" s="76"/>
      <c r="B510" s="76"/>
      <c r="C510" s="76"/>
      <c r="D510" s="76"/>
      <c r="E510" s="76"/>
      <c r="F510" s="76"/>
      <c r="G510" s="76"/>
      <c r="H510" s="71"/>
      <c r="I510" s="92"/>
      <c r="J510" s="92"/>
      <c r="K510" s="76"/>
      <c r="L510" s="76"/>
    </row>
    <row r="511" spans="1:12" ht="15">
      <c r="A511" s="76"/>
      <c r="B511" s="76"/>
      <c r="C511" s="76"/>
      <c r="D511" s="76"/>
      <c r="E511" s="76"/>
      <c r="F511" s="76"/>
      <c r="G511" s="76"/>
      <c r="H511" s="71"/>
      <c r="I511" s="92"/>
      <c r="J511" s="92"/>
      <c r="K511" s="76"/>
      <c r="L511" s="76"/>
    </row>
    <row r="512" spans="1:12" ht="15">
      <c r="A512" s="76"/>
      <c r="B512" s="76"/>
      <c r="C512" s="76"/>
      <c r="D512" s="76"/>
      <c r="E512" s="76"/>
      <c r="F512" s="76"/>
      <c r="G512" s="76"/>
      <c r="H512" s="71"/>
      <c r="I512" s="92"/>
      <c r="J512" s="92"/>
      <c r="K512" s="76"/>
      <c r="L512" s="76"/>
    </row>
    <row r="513" spans="1:12" ht="15">
      <c r="A513" s="76"/>
      <c r="B513" s="76"/>
      <c r="C513" s="76"/>
      <c r="D513" s="76"/>
      <c r="E513" s="76"/>
      <c r="F513" s="76"/>
      <c r="G513" s="76"/>
      <c r="H513" s="71"/>
      <c r="I513" s="92"/>
      <c r="J513" s="92"/>
      <c r="K513" s="76"/>
      <c r="L513" s="76"/>
    </row>
    <row r="514" spans="1:12" ht="15">
      <c r="A514" s="76"/>
      <c r="B514" s="76"/>
      <c r="C514" s="76"/>
      <c r="D514" s="76"/>
      <c r="E514" s="76"/>
      <c r="F514" s="76"/>
      <c r="G514" s="76"/>
      <c r="H514" s="71"/>
      <c r="I514" s="92"/>
      <c r="J514" s="92"/>
      <c r="K514" s="76"/>
      <c r="L514" s="76"/>
    </row>
    <row r="515" spans="1:12" ht="15">
      <c r="A515" s="76"/>
      <c r="B515" s="76"/>
      <c r="C515" s="76"/>
      <c r="D515" s="76"/>
      <c r="E515" s="76"/>
      <c r="F515" s="76"/>
      <c r="G515" s="76"/>
      <c r="H515" s="71"/>
      <c r="I515" s="92"/>
      <c r="J515" s="92"/>
      <c r="K515" s="76"/>
      <c r="L515" s="76"/>
    </row>
    <row r="516" spans="1:12" ht="15">
      <c r="A516" s="76"/>
      <c r="B516" s="76"/>
      <c r="C516" s="76"/>
      <c r="D516" s="76"/>
      <c r="E516" s="76"/>
      <c r="F516" s="76"/>
      <c r="G516" s="76"/>
      <c r="H516" s="71"/>
      <c r="I516" s="92"/>
      <c r="J516" s="92"/>
      <c r="K516" s="76"/>
      <c r="L516" s="76"/>
    </row>
    <row r="517" spans="1:12" ht="15">
      <c r="A517" s="76"/>
      <c r="B517" s="76"/>
      <c r="C517" s="76"/>
      <c r="D517" s="76"/>
      <c r="E517" s="76"/>
      <c r="F517" s="76"/>
      <c r="G517" s="76"/>
      <c r="H517" s="71"/>
      <c r="I517" s="92"/>
      <c r="J517" s="92"/>
      <c r="K517" s="76"/>
      <c r="L517" s="76"/>
    </row>
    <row r="518" spans="1:12" ht="15">
      <c r="A518" s="76"/>
      <c r="B518" s="76"/>
      <c r="C518" s="76"/>
      <c r="D518" s="76"/>
      <c r="E518" s="76"/>
      <c r="F518" s="76"/>
      <c r="G518" s="76"/>
      <c r="H518" s="71"/>
      <c r="I518" s="92"/>
      <c r="J518" s="92"/>
      <c r="K518" s="76"/>
      <c r="L518" s="76"/>
    </row>
    <row r="519" spans="1:12" ht="15">
      <c r="A519" s="76"/>
      <c r="B519" s="76"/>
      <c r="C519" s="76"/>
      <c r="D519" s="76"/>
      <c r="E519" s="76"/>
      <c r="F519" s="76"/>
      <c r="G519" s="76"/>
      <c r="H519" s="71"/>
      <c r="I519" s="92"/>
      <c r="J519" s="92"/>
      <c r="K519" s="76"/>
      <c r="L519" s="76"/>
    </row>
    <row r="520" spans="1:12" ht="15">
      <c r="A520" s="76"/>
      <c r="B520" s="76"/>
      <c r="C520" s="76"/>
      <c r="D520" s="76"/>
      <c r="E520" s="76"/>
      <c r="F520" s="76"/>
      <c r="G520" s="76"/>
      <c r="H520" s="71"/>
      <c r="I520" s="92"/>
      <c r="J520" s="92"/>
      <c r="K520" s="76"/>
      <c r="L520" s="76"/>
    </row>
    <row r="521" spans="1:12" ht="15">
      <c r="A521" s="76"/>
      <c r="B521" s="76"/>
      <c r="C521" s="76"/>
      <c r="D521" s="76"/>
      <c r="E521" s="76"/>
      <c r="F521" s="76"/>
      <c r="G521" s="76"/>
      <c r="H521" s="71"/>
      <c r="I521" s="92"/>
      <c r="J521" s="92"/>
      <c r="K521" s="76"/>
      <c r="L521" s="76"/>
    </row>
    <row r="522" spans="1:12" ht="15">
      <c r="A522" s="76"/>
      <c r="B522" s="76"/>
      <c r="C522" s="76"/>
      <c r="D522" s="76"/>
      <c r="E522" s="76"/>
      <c r="F522" s="76"/>
      <c r="G522" s="76"/>
      <c r="H522" s="71"/>
      <c r="I522" s="92"/>
      <c r="J522" s="92"/>
      <c r="K522" s="76"/>
      <c r="L522" s="76"/>
    </row>
    <row r="523" spans="1:12" ht="15">
      <c r="A523" s="76"/>
      <c r="B523" s="76"/>
      <c r="C523" s="76"/>
      <c r="D523" s="76"/>
      <c r="E523" s="76"/>
      <c r="F523" s="76"/>
      <c r="G523" s="76"/>
      <c r="H523" s="71"/>
      <c r="I523" s="92"/>
      <c r="J523" s="92"/>
      <c r="K523" s="76"/>
      <c r="L523" s="76"/>
    </row>
    <row r="524" spans="1:12" ht="15">
      <c r="A524" s="76"/>
      <c r="B524" s="76"/>
      <c r="C524" s="76"/>
      <c r="D524" s="76"/>
      <c r="E524" s="76"/>
      <c r="F524" s="76"/>
      <c r="G524" s="76"/>
      <c r="H524" s="71"/>
      <c r="I524" s="92"/>
      <c r="J524" s="92"/>
      <c r="K524" s="76"/>
      <c r="L524" s="76"/>
    </row>
    <row r="525" spans="1:12" ht="15">
      <c r="A525" s="76"/>
      <c r="B525" s="76"/>
      <c r="C525" s="76"/>
      <c r="D525" s="76"/>
      <c r="E525" s="76"/>
      <c r="F525" s="76"/>
      <c r="G525" s="76"/>
      <c r="H525" s="71"/>
      <c r="I525" s="92"/>
      <c r="J525" s="92"/>
      <c r="K525" s="76"/>
      <c r="L525" s="76"/>
    </row>
    <row r="526" spans="1:12" ht="15">
      <c r="A526" s="76"/>
      <c r="B526" s="76"/>
      <c r="C526" s="76"/>
      <c r="D526" s="76"/>
      <c r="E526" s="76"/>
      <c r="F526" s="76"/>
      <c r="G526" s="76"/>
      <c r="H526" s="71"/>
      <c r="I526" s="92"/>
      <c r="J526" s="92"/>
      <c r="K526" s="76"/>
      <c r="L526" s="76"/>
    </row>
    <row r="527" spans="1:12" ht="15">
      <c r="A527" s="76"/>
      <c r="B527" s="76"/>
      <c r="C527" s="76"/>
      <c r="D527" s="76"/>
      <c r="E527" s="76"/>
      <c r="F527" s="76"/>
      <c r="G527" s="76"/>
      <c r="H527" s="71"/>
      <c r="I527" s="92"/>
      <c r="J527" s="92"/>
      <c r="K527" s="76"/>
      <c r="L527" s="76"/>
    </row>
    <row r="528" spans="1:12" ht="15">
      <c r="A528" s="76"/>
      <c r="B528" s="76"/>
      <c r="C528" s="76"/>
      <c r="D528" s="76"/>
      <c r="E528" s="76"/>
      <c r="F528" s="76"/>
      <c r="G528" s="76"/>
      <c r="H528" s="71"/>
      <c r="I528" s="92"/>
      <c r="J528" s="92"/>
      <c r="K528" s="76"/>
      <c r="L528" s="76"/>
    </row>
    <row r="529" spans="1:12" ht="15">
      <c r="A529" s="76"/>
      <c r="B529" s="76"/>
      <c r="C529" s="76"/>
      <c r="D529" s="76"/>
      <c r="E529" s="76"/>
      <c r="F529" s="76"/>
      <c r="G529" s="76"/>
      <c r="H529" s="71"/>
      <c r="I529" s="92"/>
      <c r="J529" s="92"/>
      <c r="K529" s="76"/>
      <c r="L529" s="76"/>
    </row>
    <row r="530" spans="1:12" ht="15">
      <c r="A530" s="76"/>
      <c r="B530" s="76"/>
      <c r="C530" s="76"/>
      <c r="D530" s="76"/>
      <c r="E530" s="76"/>
      <c r="F530" s="76"/>
      <c r="G530" s="76"/>
      <c r="H530" s="71"/>
      <c r="I530" s="92"/>
      <c r="J530" s="92"/>
      <c r="K530" s="76"/>
      <c r="L530" s="76"/>
    </row>
    <row r="531" spans="1:12" ht="15">
      <c r="A531" s="76"/>
      <c r="B531" s="76"/>
      <c r="C531" s="76"/>
      <c r="D531" s="76"/>
      <c r="E531" s="76"/>
      <c r="F531" s="76"/>
      <c r="G531" s="76"/>
      <c r="H531" s="71"/>
      <c r="I531" s="92"/>
      <c r="J531" s="92"/>
      <c r="K531" s="76"/>
      <c r="L531" s="76"/>
    </row>
    <row r="532" spans="1:12" ht="15">
      <c r="A532" s="76"/>
      <c r="B532" s="76"/>
      <c r="C532" s="76"/>
      <c r="D532" s="76"/>
      <c r="E532" s="76"/>
      <c r="F532" s="76"/>
      <c r="G532" s="76"/>
      <c r="H532" s="71"/>
      <c r="I532" s="92"/>
      <c r="J532" s="92"/>
      <c r="K532" s="76"/>
      <c r="L532" s="76"/>
    </row>
    <row r="533" spans="1:12" ht="15">
      <c r="A533" s="76"/>
      <c r="B533" s="76"/>
      <c r="C533" s="76"/>
      <c r="D533" s="76"/>
      <c r="E533" s="76"/>
      <c r="F533" s="76"/>
      <c r="G533" s="76"/>
      <c r="H533" s="71"/>
      <c r="I533" s="92"/>
      <c r="J533" s="92"/>
      <c r="K533" s="76"/>
      <c r="L533" s="76"/>
    </row>
    <row r="534" spans="1:12" ht="15">
      <c r="A534" s="76"/>
      <c r="B534" s="76"/>
      <c r="C534" s="76"/>
      <c r="D534" s="76"/>
      <c r="E534" s="76"/>
      <c r="F534" s="76"/>
      <c r="G534" s="76"/>
      <c r="H534" s="71"/>
      <c r="I534" s="92"/>
      <c r="J534" s="92"/>
      <c r="K534" s="76"/>
      <c r="L534" s="76"/>
    </row>
    <row r="535" spans="1:12" ht="15">
      <c r="A535" s="76"/>
      <c r="B535" s="76"/>
      <c r="C535" s="76"/>
      <c r="D535" s="76"/>
      <c r="E535" s="76"/>
      <c r="F535" s="76"/>
      <c r="G535" s="76"/>
      <c r="H535" s="71"/>
      <c r="I535" s="92"/>
      <c r="J535" s="92"/>
      <c r="K535" s="76"/>
      <c r="L535" s="76"/>
    </row>
    <row r="536" spans="1:12" ht="15">
      <c r="A536" s="76"/>
      <c r="B536" s="76"/>
      <c r="C536" s="76"/>
      <c r="D536" s="76"/>
      <c r="E536" s="76"/>
      <c r="F536" s="76"/>
      <c r="G536" s="76"/>
      <c r="H536" s="71"/>
      <c r="I536" s="92"/>
      <c r="J536" s="92"/>
      <c r="K536" s="76"/>
      <c r="L536" s="76"/>
    </row>
    <row r="537" spans="1:12" ht="15">
      <c r="A537" s="76"/>
      <c r="B537" s="76"/>
      <c r="C537" s="76"/>
      <c r="D537" s="76"/>
      <c r="E537" s="76"/>
      <c r="F537" s="76"/>
      <c r="G537" s="76"/>
      <c r="H537" s="71"/>
      <c r="I537" s="92"/>
      <c r="J537" s="92"/>
      <c r="K537" s="76"/>
      <c r="L537" s="76"/>
    </row>
    <row r="538" spans="1:12" ht="15">
      <c r="A538" s="76"/>
      <c r="B538" s="76"/>
      <c r="C538" s="76"/>
      <c r="D538" s="76"/>
      <c r="E538" s="76"/>
      <c r="F538" s="76"/>
      <c r="G538" s="76"/>
      <c r="H538" s="71"/>
      <c r="I538" s="92"/>
      <c r="J538" s="92"/>
      <c r="K538" s="76"/>
      <c r="L538" s="76"/>
    </row>
    <row r="539" spans="1:12" ht="15">
      <c r="A539" s="76"/>
      <c r="B539" s="76"/>
      <c r="C539" s="76"/>
      <c r="D539" s="76"/>
      <c r="E539" s="76"/>
      <c r="F539" s="76"/>
      <c r="G539" s="76"/>
      <c r="H539" s="71"/>
      <c r="I539" s="92"/>
      <c r="J539" s="92"/>
      <c r="K539" s="76"/>
      <c r="L539" s="76"/>
    </row>
    <row r="540" spans="1:12" ht="15">
      <c r="A540" s="76"/>
      <c r="B540" s="76"/>
      <c r="C540" s="76"/>
      <c r="D540" s="76"/>
      <c r="E540" s="76"/>
      <c r="F540" s="76"/>
      <c r="G540" s="76"/>
      <c r="H540" s="71"/>
      <c r="I540" s="92"/>
      <c r="J540" s="92"/>
      <c r="K540" s="76"/>
      <c r="L540" s="76"/>
    </row>
    <row r="541" spans="1:12" ht="15">
      <c r="A541" s="76"/>
      <c r="B541" s="76"/>
      <c r="C541" s="76"/>
      <c r="D541" s="76"/>
      <c r="E541" s="76"/>
      <c r="F541" s="76"/>
      <c r="G541" s="76"/>
      <c r="H541" s="71"/>
      <c r="I541" s="92"/>
      <c r="J541" s="92"/>
      <c r="K541" s="76"/>
      <c r="L541" s="76"/>
    </row>
    <row r="542" spans="1:12" ht="15">
      <c r="A542" s="76"/>
      <c r="B542" s="76"/>
      <c r="C542" s="76"/>
      <c r="D542" s="76"/>
      <c r="E542" s="76"/>
      <c r="F542" s="76"/>
      <c r="G542" s="76"/>
      <c r="H542" s="71"/>
      <c r="I542" s="92"/>
      <c r="J542" s="92"/>
      <c r="K542" s="76"/>
      <c r="L542" s="76"/>
    </row>
    <row r="543" spans="1:12" ht="15">
      <c r="A543" s="76"/>
      <c r="B543" s="76"/>
      <c r="C543" s="76"/>
      <c r="D543" s="76"/>
      <c r="E543" s="76"/>
      <c r="F543" s="76"/>
      <c r="G543" s="76"/>
      <c r="H543" s="71"/>
      <c r="I543" s="92"/>
      <c r="J543" s="92"/>
      <c r="K543" s="76"/>
      <c r="L543" s="76"/>
    </row>
    <row r="544" spans="1:12" ht="15">
      <c r="A544" s="76"/>
      <c r="B544" s="76"/>
      <c r="C544" s="76"/>
      <c r="D544" s="76"/>
      <c r="E544" s="76"/>
      <c r="F544" s="76"/>
      <c r="G544" s="76"/>
      <c r="H544" s="71"/>
      <c r="I544" s="92"/>
      <c r="J544" s="92"/>
      <c r="K544" s="76"/>
      <c r="L544" s="76"/>
    </row>
    <row r="545" spans="1:12" ht="15">
      <c r="A545" s="76"/>
      <c r="B545" s="76"/>
      <c r="C545" s="76"/>
      <c r="D545" s="76"/>
      <c r="E545" s="76"/>
      <c r="F545" s="76"/>
      <c r="G545" s="76"/>
      <c r="H545" s="71"/>
      <c r="I545" s="92"/>
      <c r="J545" s="92"/>
      <c r="K545" s="76"/>
      <c r="L545" s="76"/>
    </row>
    <row r="546" spans="1:12" ht="15">
      <c r="A546" s="76"/>
      <c r="B546" s="76"/>
      <c r="C546" s="76"/>
      <c r="D546" s="76"/>
      <c r="E546" s="76"/>
      <c r="F546" s="76"/>
      <c r="G546" s="76"/>
      <c r="H546" s="71"/>
      <c r="I546" s="92"/>
      <c r="J546" s="92"/>
      <c r="K546" s="76"/>
      <c r="L546" s="76"/>
    </row>
    <row r="547" spans="1:12" ht="15">
      <c r="A547" s="76"/>
      <c r="B547" s="76"/>
      <c r="C547" s="76"/>
      <c r="D547" s="76"/>
      <c r="E547" s="76"/>
      <c r="F547" s="76"/>
      <c r="G547" s="76"/>
      <c r="H547" s="71"/>
      <c r="I547" s="92"/>
      <c r="J547" s="92"/>
      <c r="K547" s="76"/>
      <c r="L547" s="76"/>
    </row>
    <row r="548" spans="1:12" ht="15">
      <c r="A548" s="76"/>
      <c r="B548" s="76"/>
      <c r="C548" s="76"/>
      <c r="D548" s="76"/>
      <c r="E548" s="76"/>
      <c r="F548" s="76"/>
      <c r="G548" s="76"/>
      <c r="H548" s="71"/>
      <c r="I548" s="92"/>
      <c r="J548" s="92"/>
      <c r="K548" s="76"/>
      <c r="L548" s="76"/>
    </row>
    <row r="549" spans="1:12" ht="15">
      <c r="A549" s="76"/>
      <c r="B549" s="76"/>
      <c r="C549" s="76"/>
      <c r="D549" s="76"/>
      <c r="E549" s="76"/>
      <c r="F549" s="76"/>
      <c r="G549" s="76"/>
      <c r="H549" s="71"/>
      <c r="I549" s="92"/>
      <c r="J549" s="92"/>
      <c r="K549" s="76"/>
      <c r="L549" s="76"/>
    </row>
    <row r="550" spans="1:12" ht="15">
      <c r="A550" s="76"/>
      <c r="B550" s="76"/>
      <c r="C550" s="76"/>
      <c r="D550" s="76"/>
      <c r="E550" s="76"/>
      <c r="F550" s="76"/>
      <c r="G550" s="76"/>
      <c r="H550" s="71"/>
      <c r="I550" s="92"/>
      <c r="J550" s="92"/>
      <c r="K550" s="76"/>
      <c r="L550" s="76"/>
    </row>
    <row r="551" spans="1:12" ht="15">
      <c r="A551" s="76"/>
      <c r="B551" s="76"/>
      <c r="C551" s="76"/>
      <c r="D551" s="76"/>
      <c r="E551" s="76"/>
      <c r="F551" s="76"/>
      <c r="G551" s="76"/>
      <c r="H551" s="71"/>
      <c r="I551" s="92"/>
      <c r="J551" s="92"/>
      <c r="K551" s="76"/>
      <c r="L551" s="76"/>
    </row>
    <row r="552" spans="1:12" ht="15">
      <c r="A552" s="76"/>
      <c r="B552" s="76"/>
      <c r="C552" s="76"/>
      <c r="D552" s="76"/>
      <c r="E552" s="76"/>
      <c r="F552" s="76"/>
      <c r="G552" s="76"/>
      <c r="H552" s="71"/>
      <c r="I552" s="92"/>
      <c r="J552" s="92"/>
      <c r="K552" s="76"/>
      <c r="L552" s="76"/>
    </row>
    <row r="553" spans="1:12" ht="15">
      <c r="A553" s="76"/>
      <c r="B553" s="76"/>
      <c r="C553" s="76"/>
      <c r="D553" s="76"/>
      <c r="E553" s="76"/>
      <c r="F553" s="76"/>
      <c r="G553" s="76"/>
      <c r="H553" s="71"/>
      <c r="I553" s="92"/>
      <c r="J553" s="92"/>
      <c r="K553" s="76"/>
      <c r="L553" s="76"/>
    </row>
    <row r="554" spans="1:12" ht="15">
      <c r="A554" s="76"/>
      <c r="B554" s="76"/>
      <c r="C554" s="76"/>
      <c r="D554" s="76"/>
      <c r="E554" s="76"/>
      <c r="F554" s="76"/>
      <c r="G554" s="76"/>
      <c r="H554" s="71"/>
      <c r="I554" s="92"/>
      <c r="J554" s="92"/>
      <c r="K554" s="76"/>
      <c r="L554" s="76"/>
    </row>
    <row r="555" spans="1:12" ht="15">
      <c r="A555" s="76"/>
      <c r="B555" s="76"/>
      <c r="C555" s="76"/>
      <c r="D555" s="76"/>
      <c r="E555" s="76"/>
      <c r="F555" s="76"/>
      <c r="G555" s="76"/>
      <c r="H555" s="71"/>
      <c r="I555" s="92"/>
      <c r="J555" s="92"/>
      <c r="K555" s="76"/>
      <c r="L555" s="76"/>
    </row>
    <row r="556" spans="1:12" ht="15">
      <c r="A556" s="76"/>
      <c r="B556" s="76"/>
      <c r="C556" s="76"/>
      <c r="D556" s="76"/>
      <c r="E556" s="76"/>
      <c r="F556" s="76"/>
      <c r="G556" s="76"/>
      <c r="H556" s="71"/>
      <c r="I556" s="92"/>
      <c r="J556" s="92"/>
      <c r="K556" s="76"/>
      <c r="L556" s="76"/>
    </row>
    <row r="557" spans="1:12" ht="15">
      <c r="A557" s="76"/>
      <c r="B557" s="76"/>
      <c r="C557" s="76"/>
      <c r="D557" s="76"/>
      <c r="E557" s="76"/>
      <c r="F557" s="76"/>
      <c r="G557" s="76"/>
      <c r="H557" s="71"/>
      <c r="I557" s="92"/>
      <c r="J557" s="92"/>
      <c r="K557" s="76"/>
      <c r="L557" s="76"/>
    </row>
    <row r="558" spans="1:12" ht="15">
      <c r="A558" s="76"/>
      <c r="B558" s="76"/>
      <c r="C558" s="76"/>
      <c r="D558" s="76"/>
      <c r="E558" s="76"/>
      <c r="F558" s="76"/>
      <c r="G558" s="76"/>
      <c r="H558" s="71"/>
      <c r="I558" s="92"/>
      <c r="J558" s="92"/>
      <c r="K558" s="76"/>
      <c r="L558" s="76"/>
    </row>
    <row r="559" spans="1:12" ht="15">
      <c r="A559" s="76"/>
      <c r="B559" s="76"/>
      <c r="C559" s="76"/>
      <c r="D559" s="76"/>
      <c r="E559" s="76"/>
      <c r="F559" s="76"/>
      <c r="G559" s="76"/>
      <c r="H559" s="71"/>
      <c r="I559" s="92"/>
      <c r="J559" s="92"/>
      <c r="K559" s="76"/>
      <c r="L559" s="76"/>
    </row>
    <row r="560" spans="1:12" ht="15">
      <c r="A560" s="76"/>
      <c r="B560" s="76"/>
      <c r="C560" s="76"/>
      <c r="D560" s="76"/>
      <c r="E560" s="76"/>
      <c r="F560" s="76"/>
      <c r="G560" s="76"/>
      <c r="H560" s="71"/>
      <c r="I560" s="92"/>
      <c r="J560" s="92"/>
      <c r="K560" s="76"/>
      <c r="L560" s="76"/>
    </row>
    <row r="561" spans="1:12" ht="15">
      <c r="A561" s="76"/>
      <c r="B561" s="76"/>
      <c r="C561" s="76"/>
      <c r="D561" s="76"/>
      <c r="E561" s="76"/>
      <c r="F561" s="76"/>
      <c r="G561" s="76"/>
      <c r="H561" s="71"/>
      <c r="I561" s="92"/>
      <c r="J561" s="92"/>
      <c r="K561" s="76"/>
      <c r="L561" s="76"/>
    </row>
    <row r="562" spans="1:12" ht="15">
      <c r="A562" s="76"/>
      <c r="B562" s="76"/>
      <c r="C562" s="76"/>
      <c r="D562" s="76"/>
      <c r="E562" s="76"/>
      <c r="F562" s="76"/>
      <c r="G562" s="76"/>
      <c r="H562" s="71"/>
      <c r="I562" s="92"/>
      <c r="J562" s="92"/>
      <c r="K562" s="76"/>
      <c r="L562" s="76"/>
    </row>
    <row r="563" spans="1:12" ht="15">
      <c r="A563" s="76"/>
      <c r="B563" s="76"/>
      <c r="C563" s="76"/>
      <c r="D563" s="76"/>
      <c r="E563" s="76"/>
      <c r="F563" s="76"/>
      <c r="G563" s="76"/>
      <c r="H563" s="71"/>
      <c r="I563" s="92"/>
      <c r="J563" s="92"/>
      <c r="K563" s="76"/>
      <c r="L563" s="76"/>
    </row>
    <row r="564" spans="1:12" ht="15">
      <c r="A564" s="76"/>
      <c r="B564" s="76"/>
      <c r="C564" s="76"/>
      <c r="D564" s="76"/>
      <c r="E564" s="76"/>
      <c r="F564" s="76"/>
      <c r="G564" s="76"/>
      <c r="H564" s="71"/>
      <c r="I564" s="92"/>
      <c r="J564" s="92"/>
      <c r="K564" s="76"/>
      <c r="L564" s="76"/>
    </row>
    <row r="565" spans="1:12" ht="15">
      <c r="A565" s="76"/>
      <c r="B565" s="76"/>
      <c r="C565" s="76"/>
      <c r="D565" s="76"/>
      <c r="E565" s="76"/>
      <c r="F565" s="76"/>
      <c r="G565" s="76"/>
      <c r="H565" s="71"/>
      <c r="I565" s="92"/>
      <c r="J565" s="92"/>
      <c r="K565" s="76"/>
      <c r="L565" s="76"/>
    </row>
    <row r="566" spans="1:12" ht="15">
      <c r="A566" s="76"/>
      <c r="B566" s="76"/>
      <c r="C566" s="76"/>
      <c r="D566" s="76"/>
      <c r="E566" s="76"/>
      <c r="F566" s="76"/>
      <c r="G566" s="76"/>
      <c r="H566" s="71"/>
      <c r="I566" s="92"/>
      <c r="J566" s="92"/>
      <c r="K566" s="76"/>
      <c r="L566" s="76"/>
    </row>
    <row r="567" spans="1:12" ht="15">
      <c r="A567" s="76"/>
      <c r="B567" s="76"/>
      <c r="C567" s="76"/>
      <c r="D567" s="76"/>
      <c r="E567" s="76"/>
      <c r="F567" s="76"/>
      <c r="G567" s="76"/>
      <c r="H567" s="71"/>
      <c r="I567" s="92"/>
      <c r="J567" s="92"/>
      <c r="K567" s="76"/>
      <c r="L567" s="76"/>
    </row>
    <row r="568" spans="1:12" ht="15">
      <c r="A568" s="76"/>
      <c r="B568" s="76"/>
      <c r="C568" s="76"/>
      <c r="D568" s="76"/>
      <c r="E568" s="76"/>
      <c r="F568" s="76"/>
      <c r="G568" s="76"/>
      <c r="H568" s="71"/>
      <c r="I568" s="92"/>
      <c r="J568" s="92"/>
      <c r="K568" s="76"/>
      <c r="L568" s="76"/>
    </row>
    <row r="569" spans="1:12" ht="15">
      <c r="A569" s="76"/>
      <c r="B569" s="76"/>
      <c r="C569" s="76"/>
      <c r="D569" s="76"/>
      <c r="E569" s="76"/>
      <c r="F569" s="76"/>
      <c r="G569" s="76"/>
      <c r="H569" s="71"/>
      <c r="I569" s="92"/>
      <c r="J569" s="92"/>
      <c r="K569" s="76"/>
      <c r="L569" s="76"/>
    </row>
    <row r="570" spans="1:12" ht="15">
      <c r="A570" s="76"/>
      <c r="B570" s="76"/>
      <c r="C570" s="76"/>
      <c r="D570" s="76"/>
      <c r="E570" s="76"/>
      <c r="F570" s="76"/>
      <c r="G570" s="76"/>
      <c r="H570" s="71"/>
      <c r="I570" s="92"/>
      <c r="J570" s="92"/>
      <c r="K570" s="76"/>
      <c r="L570" s="76"/>
    </row>
    <row r="571" spans="1:12" ht="15">
      <c r="A571" s="76"/>
      <c r="B571" s="76"/>
      <c r="C571" s="76"/>
      <c r="D571" s="76"/>
      <c r="E571" s="76"/>
      <c r="F571" s="76"/>
      <c r="G571" s="76"/>
      <c r="H571" s="71"/>
      <c r="I571" s="92"/>
      <c r="J571" s="92"/>
      <c r="K571" s="76"/>
      <c r="L571" s="76"/>
    </row>
    <row r="572" spans="1:12" ht="15">
      <c r="A572" s="76"/>
      <c r="B572" s="76"/>
      <c r="C572" s="76"/>
      <c r="D572" s="76"/>
      <c r="E572" s="76"/>
      <c r="F572" s="76"/>
      <c r="G572" s="76"/>
      <c r="H572" s="71"/>
      <c r="I572" s="92"/>
      <c r="J572" s="92"/>
      <c r="K572" s="76"/>
      <c r="L572" s="76"/>
    </row>
    <row r="573" spans="1:12" ht="15">
      <c r="A573" s="76"/>
      <c r="B573" s="76"/>
      <c r="C573" s="76"/>
      <c r="D573" s="76"/>
      <c r="E573" s="76"/>
      <c r="F573" s="76"/>
      <c r="G573" s="76"/>
      <c r="H573" s="71"/>
      <c r="I573" s="92"/>
      <c r="J573" s="92"/>
      <c r="K573" s="76"/>
      <c r="L573" s="76"/>
    </row>
    <row r="574" spans="1:12" ht="15">
      <c r="A574" s="76"/>
      <c r="B574" s="76"/>
      <c r="C574" s="76"/>
      <c r="D574" s="76"/>
      <c r="E574" s="76"/>
      <c r="F574" s="76"/>
      <c r="G574" s="76"/>
      <c r="H574" s="71"/>
      <c r="I574" s="92"/>
      <c r="J574" s="92"/>
      <c r="K574" s="76"/>
      <c r="L574" s="76"/>
    </row>
    <row r="575" spans="1:12" ht="15">
      <c r="A575" s="76"/>
      <c r="B575" s="76"/>
      <c r="C575" s="76"/>
      <c r="D575" s="76"/>
      <c r="E575" s="76"/>
      <c r="F575" s="76"/>
      <c r="G575" s="76"/>
      <c r="H575" s="71"/>
      <c r="I575" s="92"/>
      <c r="J575" s="92"/>
      <c r="K575" s="76"/>
      <c r="L575" s="76"/>
    </row>
    <row r="576" spans="1:12" ht="15">
      <c r="A576" s="76"/>
      <c r="B576" s="76"/>
      <c r="C576" s="76"/>
      <c r="D576" s="76"/>
      <c r="E576" s="76"/>
      <c r="F576" s="76"/>
      <c r="G576" s="76"/>
      <c r="H576" s="71"/>
      <c r="I576" s="92"/>
      <c r="J576" s="92"/>
      <c r="K576" s="76"/>
      <c r="L576" s="76"/>
    </row>
    <row r="577" spans="1:12" ht="15">
      <c r="A577" s="76"/>
      <c r="B577" s="76"/>
      <c r="C577" s="76"/>
      <c r="D577" s="76"/>
      <c r="E577" s="76"/>
      <c r="F577" s="76"/>
      <c r="G577" s="76"/>
      <c r="H577" s="71"/>
      <c r="I577" s="92"/>
      <c r="J577" s="92"/>
      <c r="K577" s="76"/>
      <c r="L577" s="76"/>
    </row>
    <row r="578" spans="1:12" ht="15">
      <c r="A578" s="76"/>
      <c r="B578" s="76"/>
      <c r="C578" s="76"/>
      <c r="D578" s="76"/>
      <c r="E578" s="76"/>
      <c r="F578" s="76"/>
      <c r="G578" s="76"/>
      <c r="H578" s="71"/>
      <c r="I578" s="92"/>
      <c r="J578" s="92"/>
      <c r="K578" s="76"/>
      <c r="L578" s="76"/>
    </row>
    <row r="579" spans="1:12" ht="15">
      <c r="A579" s="76"/>
      <c r="B579" s="76"/>
      <c r="C579" s="76"/>
      <c r="D579" s="76"/>
      <c r="E579" s="76"/>
      <c r="F579" s="76"/>
      <c r="G579" s="76"/>
      <c r="H579" s="71"/>
      <c r="I579" s="92"/>
      <c r="J579" s="92"/>
      <c r="K579" s="76"/>
      <c r="L579" s="76"/>
    </row>
    <row r="580" spans="1:12" ht="15">
      <c r="A580" s="76"/>
      <c r="B580" s="76"/>
      <c r="C580" s="76"/>
      <c r="D580" s="76"/>
      <c r="E580" s="76"/>
      <c r="F580" s="76"/>
      <c r="G580" s="76"/>
      <c r="H580" s="71"/>
      <c r="I580" s="92"/>
      <c r="J580" s="92"/>
      <c r="K580" s="76"/>
      <c r="L580" s="76"/>
    </row>
    <row r="581" spans="1:12" ht="15">
      <c r="A581" s="76"/>
      <c r="B581" s="76"/>
      <c r="C581" s="76"/>
      <c r="D581" s="76"/>
      <c r="E581" s="76"/>
      <c r="F581" s="76"/>
      <c r="G581" s="76"/>
      <c r="H581" s="71"/>
      <c r="I581" s="92"/>
      <c r="J581" s="92"/>
      <c r="K581" s="76"/>
      <c r="L581" s="76"/>
    </row>
    <row r="582" spans="1:12" ht="15">
      <c r="A582" s="76"/>
      <c r="B582" s="76"/>
      <c r="C582" s="76"/>
      <c r="D582" s="76"/>
      <c r="E582" s="76"/>
      <c r="F582" s="76"/>
      <c r="G582" s="76"/>
      <c r="H582" s="71"/>
      <c r="I582" s="92"/>
      <c r="J582" s="92"/>
      <c r="K582" s="76"/>
      <c r="L582" s="76"/>
    </row>
    <row r="583" spans="1:12" ht="15">
      <c r="A583" s="76"/>
      <c r="B583" s="76"/>
      <c r="C583" s="76"/>
      <c r="D583" s="76"/>
      <c r="E583" s="76"/>
      <c r="F583" s="76"/>
      <c r="G583" s="76"/>
      <c r="H583" s="71"/>
      <c r="I583" s="92"/>
      <c r="J583" s="92"/>
      <c r="K583" s="76"/>
      <c r="L583" s="76"/>
    </row>
    <row r="584" spans="1:12" ht="15">
      <c r="A584" s="76"/>
      <c r="B584" s="76"/>
      <c r="C584" s="76"/>
      <c r="D584" s="76"/>
      <c r="E584" s="76"/>
      <c r="F584" s="76"/>
      <c r="G584" s="76"/>
      <c r="H584" s="71"/>
      <c r="I584" s="92"/>
      <c r="J584" s="92"/>
      <c r="K584" s="76"/>
      <c r="L584" s="76"/>
    </row>
    <row r="585" spans="1:12" ht="15">
      <c r="A585" s="76"/>
      <c r="B585" s="76"/>
      <c r="C585" s="76"/>
      <c r="D585" s="76"/>
      <c r="E585" s="76"/>
      <c r="F585" s="76"/>
      <c r="G585" s="76"/>
      <c r="H585" s="71"/>
      <c r="I585" s="92"/>
      <c r="J585" s="92"/>
      <c r="K585" s="76"/>
      <c r="L585" s="76"/>
    </row>
    <row r="586" spans="1:12" ht="15">
      <c r="A586" s="76"/>
      <c r="B586" s="76"/>
      <c r="C586" s="76"/>
      <c r="D586" s="76"/>
      <c r="E586" s="76"/>
      <c r="F586" s="76"/>
      <c r="G586" s="76"/>
      <c r="H586" s="71"/>
      <c r="I586" s="92"/>
      <c r="J586" s="92"/>
      <c r="K586" s="76"/>
      <c r="L586" s="76"/>
    </row>
    <row r="587" spans="1:12" ht="15">
      <c r="A587" s="76"/>
      <c r="B587" s="76"/>
      <c r="C587" s="76"/>
      <c r="D587" s="76"/>
      <c r="E587" s="76"/>
      <c r="F587" s="76"/>
      <c r="G587" s="76"/>
      <c r="H587" s="71"/>
      <c r="I587" s="92"/>
      <c r="J587" s="92"/>
      <c r="K587" s="76"/>
      <c r="L587" s="76"/>
    </row>
    <row r="588" spans="1:12" ht="15">
      <c r="A588" s="76"/>
      <c r="B588" s="76"/>
      <c r="C588" s="76"/>
      <c r="D588" s="76"/>
      <c r="E588" s="76"/>
      <c r="F588" s="76"/>
      <c r="G588" s="76"/>
      <c r="H588" s="71"/>
      <c r="I588" s="92"/>
      <c r="J588" s="92"/>
      <c r="K588" s="76"/>
      <c r="L588" s="76"/>
    </row>
    <row r="589" spans="1:12" ht="15">
      <c r="A589" s="76"/>
      <c r="B589" s="76"/>
      <c r="C589" s="76"/>
      <c r="D589" s="76"/>
      <c r="E589" s="76"/>
      <c r="F589" s="76"/>
      <c r="G589" s="76"/>
      <c r="H589" s="71"/>
      <c r="I589" s="92"/>
      <c r="J589" s="92"/>
      <c r="K589" s="76"/>
      <c r="L589" s="76"/>
    </row>
    <row r="590" spans="1:12" ht="15">
      <c r="A590" s="76"/>
      <c r="B590" s="76"/>
      <c r="C590" s="76"/>
      <c r="D590" s="76"/>
      <c r="E590" s="76"/>
      <c r="F590" s="76"/>
      <c r="G590" s="76"/>
      <c r="H590" s="71"/>
      <c r="I590" s="92"/>
      <c r="J590" s="92"/>
      <c r="K590" s="76"/>
      <c r="L590" s="76"/>
    </row>
    <row r="591" spans="1:12" ht="15">
      <c r="A591" s="76"/>
      <c r="B591" s="76"/>
      <c r="C591" s="76"/>
      <c r="D591" s="76"/>
      <c r="E591" s="76"/>
      <c r="F591" s="76"/>
      <c r="G591" s="76"/>
      <c r="H591" s="71"/>
      <c r="I591" s="92"/>
      <c r="J591" s="92"/>
      <c r="K591" s="76"/>
      <c r="L591" s="76"/>
    </row>
    <row r="592" spans="1:12" ht="15">
      <c r="A592" s="76"/>
      <c r="B592" s="76"/>
      <c r="C592" s="76"/>
      <c r="D592" s="76"/>
      <c r="E592" s="76"/>
      <c r="F592" s="76"/>
      <c r="G592" s="76"/>
      <c r="H592" s="71"/>
      <c r="I592" s="92"/>
      <c r="J592" s="92"/>
      <c r="K592" s="76"/>
      <c r="L592" s="76"/>
    </row>
    <row r="593" spans="1:12" ht="15">
      <c r="A593" s="76"/>
      <c r="B593" s="76"/>
      <c r="C593" s="76"/>
      <c r="D593" s="76"/>
      <c r="E593" s="76"/>
      <c r="F593" s="76"/>
      <c r="G593" s="76"/>
      <c r="H593" s="71"/>
      <c r="I593" s="92"/>
      <c r="J593" s="92"/>
      <c r="K593" s="76"/>
      <c r="L593" s="76"/>
    </row>
    <row r="594" spans="1:12" ht="15">
      <c r="A594" s="76"/>
      <c r="B594" s="76"/>
      <c r="C594" s="76"/>
      <c r="D594" s="76"/>
      <c r="E594" s="76"/>
      <c r="F594" s="76"/>
      <c r="G594" s="76"/>
      <c r="H594" s="71"/>
      <c r="I594" s="92"/>
      <c r="J594" s="92"/>
      <c r="K594" s="76"/>
      <c r="L594" s="76"/>
    </row>
    <row r="595" spans="1:12" ht="15">
      <c r="A595" s="76"/>
      <c r="B595" s="76"/>
      <c r="C595" s="76"/>
      <c r="D595" s="76"/>
      <c r="E595" s="76"/>
      <c r="F595" s="76"/>
      <c r="G595" s="76"/>
      <c r="H595" s="71"/>
      <c r="I595" s="92"/>
      <c r="J595" s="92"/>
      <c r="K595" s="76"/>
      <c r="L595" s="76"/>
    </row>
    <row r="596" spans="1:12" ht="15">
      <c r="A596" s="76"/>
      <c r="B596" s="76"/>
      <c r="C596" s="76"/>
      <c r="D596" s="76"/>
      <c r="E596" s="76"/>
      <c r="F596" s="76"/>
      <c r="G596" s="76"/>
      <c r="H596" s="71"/>
      <c r="I596" s="92"/>
      <c r="J596" s="92"/>
      <c r="K596" s="76"/>
      <c r="L596" s="76"/>
    </row>
    <row r="597" spans="1:12" ht="15">
      <c r="A597" s="76"/>
      <c r="B597" s="76"/>
      <c r="C597" s="76"/>
      <c r="D597" s="76"/>
      <c r="E597" s="76"/>
      <c r="F597" s="76"/>
      <c r="G597" s="76"/>
      <c r="H597" s="71"/>
      <c r="I597" s="92"/>
      <c r="J597" s="92"/>
      <c r="K597" s="76"/>
      <c r="L597" s="76"/>
    </row>
    <row r="598" spans="1:12" ht="15">
      <c r="A598" s="76"/>
      <c r="B598" s="76"/>
      <c r="C598" s="76"/>
      <c r="D598" s="76"/>
      <c r="E598" s="76"/>
      <c r="F598" s="76"/>
      <c r="G598" s="76"/>
      <c r="H598" s="71"/>
      <c r="I598" s="92"/>
      <c r="J598" s="92"/>
      <c r="K598" s="76"/>
      <c r="L598" s="76"/>
    </row>
    <row r="599" spans="1:12" ht="15">
      <c r="A599" s="76"/>
      <c r="B599" s="76"/>
      <c r="C599" s="76"/>
      <c r="D599" s="76"/>
      <c r="E599" s="76"/>
      <c r="F599" s="76"/>
      <c r="G599" s="76"/>
      <c r="H599" s="71"/>
      <c r="I599" s="92"/>
      <c r="J599" s="92"/>
      <c r="K599" s="76"/>
      <c r="L599" s="76"/>
    </row>
    <row r="600" spans="1:12" ht="15">
      <c r="A600" s="76"/>
      <c r="B600" s="76"/>
      <c r="C600" s="76"/>
      <c r="D600" s="76"/>
      <c r="E600" s="76"/>
      <c r="F600" s="76"/>
      <c r="G600" s="76"/>
      <c r="H600" s="71"/>
      <c r="I600" s="92"/>
      <c r="J600" s="92"/>
      <c r="K600" s="76"/>
      <c r="L600" s="76"/>
    </row>
    <row r="601" spans="1:12" ht="15">
      <c r="A601" s="76"/>
      <c r="B601" s="76"/>
      <c r="C601" s="76"/>
      <c r="D601" s="76"/>
      <c r="E601" s="76"/>
      <c r="F601" s="76"/>
      <c r="G601" s="76"/>
      <c r="H601" s="71"/>
      <c r="I601" s="92"/>
      <c r="J601" s="92"/>
      <c r="K601" s="76"/>
      <c r="L601" s="76"/>
    </row>
    <row r="602" spans="1:12" ht="15">
      <c r="A602" s="76"/>
      <c r="B602" s="76"/>
      <c r="C602" s="76"/>
      <c r="D602" s="76"/>
      <c r="E602" s="76"/>
      <c r="F602" s="76"/>
      <c r="G602" s="76"/>
      <c r="H602" s="71"/>
      <c r="I602" s="92"/>
      <c r="J602" s="92"/>
      <c r="K602" s="76"/>
      <c r="L602" s="76"/>
    </row>
    <row r="603" spans="1:12" ht="15">
      <c r="A603" s="76"/>
      <c r="B603" s="76"/>
      <c r="C603" s="76"/>
      <c r="D603" s="76"/>
      <c r="E603" s="76"/>
      <c r="F603" s="76"/>
      <c r="G603" s="76"/>
      <c r="H603" s="71"/>
      <c r="I603" s="92"/>
      <c r="J603" s="92"/>
      <c r="K603" s="76"/>
      <c r="L603" s="76"/>
    </row>
    <row r="604" spans="1:12" ht="15">
      <c r="A604" s="76"/>
      <c r="B604" s="76"/>
      <c r="C604" s="76"/>
      <c r="D604" s="76"/>
      <c r="E604" s="76"/>
      <c r="F604" s="76"/>
      <c r="G604" s="76"/>
      <c r="H604" s="71"/>
      <c r="I604" s="92"/>
      <c r="J604" s="92"/>
      <c r="K604" s="76"/>
      <c r="L604" s="76"/>
    </row>
    <row r="605" spans="1:12" ht="15">
      <c r="A605" s="76"/>
      <c r="B605" s="76"/>
      <c r="C605" s="76"/>
      <c r="D605" s="76"/>
      <c r="E605" s="76"/>
      <c r="F605" s="76"/>
      <c r="G605" s="76"/>
      <c r="H605" s="71"/>
      <c r="I605" s="92"/>
      <c r="J605" s="92"/>
      <c r="K605" s="76"/>
      <c r="L605" s="76"/>
    </row>
    <row r="606" spans="1:12" ht="15">
      <c r="A606" s="76"/>
      <c r="B606" s="76"/>
      <c r="C606" s="76"/>
      <c r="D606" s="76"/>
      <c r="E606" s="76"/>
      <c r="F606" s="76"/>
      <c r="G606" s="76"/>
      <c r="H606" s="71"/>
      <c r="I606" s="92"/>
      <c r="J606" s="92"/>
      <c r="K606" s="76"/>
      <c r="L606" s="76"/>
    </row>
    <row r="607" spans="1:12" ht="15">
      <c r="A607" s="76"/>
      <c r="B607" s="76"/>
      <c r="C607" s="76"/>
      <c r="D607" s="76"/>
      <c r="E607" s="76"/>
      <c r="F607" s="76"/>
      <c r="G607" s="76"/>
      <c r="H607" s="71"/>
      <c r="I607" s="92"/>
      <c r="J607" s="92"/>
      <c r="K607" s="76"/>
      <c r="L607" s="76"/>
    </row>
    <row r="608" spans="1:12" ht="15">
      <c r="A608" s="76"/>
      <c r="B608" s="76"/>
      <c r="C608" s="76"/>
      <c r="D608" s="76"/>
      <c r="E608" s="76"/>
      <c r="F608" s="76"/>
      <c r="G608" s="76"/>
      <c r="H608" s="71"/>
      <c r="I608" s="92"/>
      <c r="J608" s="92"/>
      <c r="K608" s="76"/>
      <c r="L608" s="76"/>
    </row>
    <row r="609" spans="1:12" ht="15">
      <c r="A609" s="76"/>
      <c r="B609" s="76"/>
      <c r="C609" s="76"/>
      <c r="D609" s="76"/>
      <c r="E609" s="76"/>
      <c r="F609" s="76"/>
      <c r="G609" s="76"/>
      <c r="H609" s="71"/>
      <c r="I609" s="92"/>
      <c r="J609" s="92"/>
      <c r="K609" s="76"/>
      <c r="L609" s="76"/>
    </row>
    <row r="610" spans="1:12" ht="15">
      <c r="A610" s="76"/>
      <c r="B610" s="76"/>
      <c r="C610" s="76"/>
      <c r="D610" s="76"/>
      <c r="E610" s="76"/>
      <c r="F610" s="76"/>
      <c r="G610" s="76"/>
      <c r="H610" s="71"/>
      <c r="I610" s="92"/>
      <c r="J610" s="92"/>
      <c r="K610" s="76"/>
      <c r="L610" s="76"/>
    </row>
    <row r="611" spans="1:12" ht="15">
      <c r="A611" s="76"/>
      <c r="B611" s="76"/>
      <c r="C611" s="76"/>
      <c r="D611" s="76"/>
      <c r="E611" s="76"/>
      <c r="F611" s="76"/>
      <c r="G611" s="76"/>
      <c r="H611" s="71"/>
      <c r="I611" s="92"/>
      <c r="J611" s="92"/>
      <c r="K611" s="76"/>
      <c r="L611" s="76"/>
    </row>
    <row r="612" spans="1:12" ht="15">
      <c r="A612" s="76"/>
      <c r="B612" s="76"/>
      <c r="C612" s="76"/>
      <c r="D612" s="76"/>
      <c r="E612" s="76"/>
      <c r="F612" s="76"/>
      <c r="G612" s="76"/>
      <c r="H612" s="71"/>
      <c r="I612" s="92"/>
      <c r="J612" s="92"/>
      <c r="K612" s="76"/>
      <c r="L612" s="76"/>
    </row>
    <row r="613" spans="1:12" ht="15">
      <c r="A613" s="76"/>
      <c r="B613" s="76"/>
      <c r="C613" s="76"/>
      <c r="D613" s="76"/>
      <c r="E613" s="76"/>
      <c r="F613" s="76"/>
      <c r="G613" s="76"/>
      <c r="H613" s="71"/>
      <c r="I613" s="92"/>
      <c r="J613" s="92"/>
      <c r="K613" s="76"/>
      <c r="L613" s="76"/>
    </row>
    <row r="614" spans="1:12" ht="15">
      <c r="A614" s="76"/>
      <c r="B614" s="76"/>
      <c r="C614" s="76"/>
      <c r="D614" s="76"/>
      <c r="E614" s="76"/>
      <c r="F614" s="76"/>
      <c r="G614" s="76"/>
      <c r="H614" s="71"/>
      <c r="I614" s="92"/>
      <c r="J614" s="92"/>
      <c r="K614" s="76"/>
      <c r="L614" s="76"/>
    </row>
    <row r="615" spans="1:12" ht="15">
      <c r="A615" s="76"/>
      <c r="B615" s="76"/>
      <c r="C615" s="76"/>
      <c r="D615" s="76"/>
      <c r="E615" s="76"/>
      <c r="F615" s="76"/>
      <c r="G615" s="76"/>
      <c r="H615" s="71"/>
      <c r="I615" s="92"/>
      <c r="J615" s="92"/>
      <c r="K615" s="76"/>
      <c r="L615" s="76"/>
    </row>
    <row r="616" spans="1:12" ht="15">
      <c r="A616" s="76"/>
      <c r="B616" s="76"/>
      <c r="C616" s="76"/>
      <c r="D616" s="76"/>
      <c r="E616" s="76"/>
      <c r="F616" s="76"/>
      <c r="G616" s="76"/>
      <c r="H616" s="71"/>
      <c r="I616" s="92"/>
      <c r="J616" s="92"/>
      <c r="K616" s="76"/>
      <c r="L616" s="76"/>
    </row>
    <row r="617" spans="1:12" ht="15">
      <c r="A617" s="76"/>
      <c r="B617" s="76"/>
      <c r="C617" s="76"/>
      <c r="D617" s="76"/>
      <c r="E617" s="76"/>
      <c r="F617" s="76"/>
      <c r="G617" s="76"/>
      <c r="H617" s="71"/>
      <c r="I617" s="92"/>
      <c r="J617" s="92"/>
      <c r="K617" s="76"/>
      <c r="L617" s="76"/>
    </row>
    <row r="618" spans="1:12" ht="15">
      <c r="A618" s="76"/>
      <c r="B618" s="76"/>
      <c r="C618" s="76"/>
      <c r="D618" s="76"/>
      <c r="E618" s="76"/>
      <c r="F618" s="76"/>
      <c r="G618" s="76"/>
      <c r="H618" s="71"/>
      <c r="I618" s="92"/>
      <c r="J618" s="92"/>
      <c r="K618" s="76"/>
      <c r="L618" s="76"/>
    </row>
    <row r="619" spans="1:12" ht="15">
      <c r="A619" s="76"/>
      <c r="B619" s="76"/>
      <c r="C619" s="76"/>
      <c r="D619" s="76"/>
      <c r="E619" s="76"/>
      <c r="F619" s="76"/>
      <c r="G619" s="76"/>
      <c r="H619" s="71"/>
      <c r="I619" s="92"/>
      <c r="J619" s="92"/>
      <c r="K619" s="76"/>
      <c r="L619" s="76"/>
    </row>
    <row r="620" spans="1:12" ht="15">
      <c r="A620" s="76"/>
      <c r="B620" s="76"/>
      <c r="C620" s="76"/>
      <c r="D620" s="76"/>
      <c r="E620" s="76"/>
      <c r="F620" s="76"/>
      <c r="G620" s="76"/>
      <c r="H620" s="71"/>
      <c r="I620" s="92"/>
      <c r="J620" s="92"/>
      <c r="K620" s="76"/>
      <c r="L620" s="76"/>
    </row>
    <row r="621" spans="1:12" ht="15">
      <c r="A621" s="76"/>
      <c r="B621" s="76"/>
      <c r="C621" s="76"/>
      <c r="D621" s="76"/>
      <c r="E621" s="76"/>
      <c r="F621" s="76"/>
      <c r="G621" s="76"/>
      <c r="H621" s="71"/>
      <c r="I621" s="92"/>
      <c r="J621" s="92"/>
      <c r="K621" s="76"/>
      <c r="L621" s="76"/>
    </row>
    <row r="622" spans="1:12" ht="15">
      <c r="A622" s="76"/>
      <c r="B622" s="76"/>
      <c r="C622" s="76"/>
      <c r="D622" s="76"/>
      <c r="E622" s="76"/>
      <c r="F622" s="76"/>
      <c r="G622" s="76"/>
      <c r="H622" s="71"/>
      <c r="I622" s="92"/>
      <c r="J622" s="92"/>
      <c r="K622" s="76"/>
      <c r="L622" s="76"/>
    </row>
    <row r="623" spans="1:12" ht="15">
      <c r="A623" s="76"/>
      <c r="B623" s="76"/>
      <c r="C623" s="76"/>
      <c r="D623" s="76"/>
      <c r="E623" s="76"/>
      <c r="F623" s="76"/>
      <c r="G623" s="76"/>
      <c r="H623" s="71"/>
      <c r="I623" s="92"/>
      <c r="J623" s="92"/>
      <c r="K623" s="76"/>
      <c r="L623" s="76"/>
    </row>
    <row r="624" spans="1:12" ht="15">
      <c r="A624" s="76"/>
      <c r="B624" s="76"/>
      <c r="C624" s="76"/>
      <c r="D624" s="76"/>
      <c r="E624" s="76"/>
      <c r="F624" s="76"/>
      <c r="G624" s="76"/>
      <c r="H624" s="71"/>
      <c r="I624" s="92"/>
      <c r="J624" s="92"/>
      <c r="K624" s="76"/>
      <c r="L624" s="76"/>
    </row>
    <row r="625" spans="1:12" ht="15">
      <c r="A625" s="76"/>
      <c r="B625" s="76"/>
      <c r="C625" s="76"/>
      <c r="D625" s="76"/>
      <c r="E625" s="76"/>
      <c r="F625" s="76"/>
      <c r="G625" s="76"/>
      <c r="H625" s="71"/>
      <c r="I625" s="92"/>
      <c r="J625" s="92"/>
      <c r="K625" s="76"/>
      <c r="L625" s="76"/>
    </row>
    <row r="626" spans="1:12" ht="15">
      <c r="A626" s="76"/>
      <c r="B626" s="76"/>
      <c r="C626" s="76"/>
      <c r="D626" s="76"/>
      <c r="E626" s="76"/>
      <c r="F626" s="76"/>
      <c r="G626" s="76"/>
      <c r="H626" s="71"/>
      <c r="I626" s="92"/>
      <c r="J626" s="92"/>
      <c r="K626" s="76"/>
      <c r="L626" s="76"/>
    </row>
    <row r="627" spans="1:12" ht="15">
      <c r="A627" s="76"/>
      <c r="B627" s="76"/>
      <c r="C627" s="76"/>
      <c r="D627" s="76"/>
      <c r="E627" s="76"/>
      <c r="F627" s="76"/>
      <c r="G627" s="76"/>
      <c r="H627" s="71"/>
      <c r="I627" s="92"/>
      <c r="J627" s="92"/>
      <c r="K627" s="76"/>
      <c r="L627" s="76"/>
    </row>
    <row r="628" spans="1:12" ht="15">
      <c r="A628" s="76"/>
      <c r="B628" s="76"/>
      <c r="C628" s="76"/>
      <c r="D628" s="76"/>
      <c r="E628" s="76"/>
      <c r="F628" s="76"/>
      <c r="G628" s="76"/>
      <c r="H628" s="71"/>
      <c r="I628" s="92"/>
      <c r="J628" s="92"/>
      <c r="K628" s="76"/>
      <c r="L628" s="76"/>
    </row>
    <row r="629" spans="1:12" ht="15">
      <c r="A629" s="76"/>
      <c r="B629" s="76"/>
      <c r="C629" s="76"/>
      <c r="D629" s="76"/>
      <c r="E629" s="76"/>
      <c r="F629" s="76"/>
      <c r="G629" s="76"/>
      <c r="H629" s="71"/>
      <c r="I629" s="92"/>
      <c r="J629" s="92"/>
      <c r="K629" s="76"/>
      <c r="L629" s="76"/>
    </row>
    <row r="630" spans="1:12" ht="15">
      <c r="A630" s="76"/>
      <c r="B630" s="76"/>
      <c r="C630" s="76"/>
      <c r="D630" s="76"/>
      <c r="E630" s="76"/>
      <c r="F630" s="76"/>
      <c r="G630" s="76"/>
      <c r="H630" s="71"/>
      <c r="I630" s="92"/>
      <c r="J630" s="92"/>
      <c r="K630" s="76"/>
      <c r="L630" s="76"/>
    </row>
    <row r="631" spans="1:12" ht="15">
      <c r="A631" s="76"/>
      <c r="B631" s="76"/>
      <c r="C631" s="76"/>
      <c r="D631" s="76"/>
      <c r="E631" s="76"/>
      <c r="F631" s="76"/>
      <c r="G631" s="76"/>
      <c r="H631" s="71"/>
      <c r="I631" s="92"/>
      <c r="J631" s="92"/>
      <c r="K631" s="76"/>
      <c r="L631" s="76"/>
    </row>
    <row r="632" spans="1:12" ht="15">
      <c r="A632" s="76"/>
      <c r="B632" s="76"/>
      <c r="C632" s="76"/>
      <c r="D632" s="76"/>
      <c r="E632" s="76"/>
      <c r="F632" s="76"/>
      <c r="G632" s="76"/>
      <c r="H632" s="71"/>
      <c r="I632" s="92"/>
      <c r="J632" s="92"/>
      <c r="K632" s="76"/>
      <c r="L632" s="76"/>
    </row>
    <row r="633" spans="1:12" ht="15">
      <c r="A633" s="76"/>
      <c r="B633" s="76"/>
      <c r="C633" s="76"/>
      <c r="D633" s="76"/>
      <c r="E633" s="76"/>
      <c r="F633" s="76"/>
      <c r="G633" s="76"/>
      <c r="H633" s="71"/>
      <c r="I633" s="92"/>
      <c r="J633" s="92"/>
      <c r="K633" s="76"/>
      <c r="L633" s="76"/>
    </row>
    <row r="634" spans="1:12" ht="15">
      <c r="A634" s="76"/>
      <c r="B634" s="76"/>
      <c r="C634" s="76"/>
      <c r="D634" s="76"/>
      <c r="E634" s="76"/>
      <c r="F634" s="76"/>
      <c r="G634" s="76"/>
      <c r="H634" s="71"/>
      <c r="I634" s="92"/>
      <c r="J634" s="92"/>
      <c r="K634" s="76"/>
      <c r="L634" s="76"/>
    </row>
    <row r="635" spans="1:12" ht="15">
      <c r="A635" s="76"/>
      <c r="B635" s="76"/>
      <c r="C635" s="76"/>
      <c r="D635" s="76"/>
      <c r="E635" s="76"/>
      <c r="F635" s="76"/>
      <c r="G635" s="76"/>
      <c r="H635" s="71"/>
      <c r="I635" s="92"/>
      <c r="J635" s="92"/>
      <c r="K635" s="76"/>
      <c r="L635" s="76"/>
    </row>
    <row r="636" spans="1:12" ht="15">
      <c r="A636" s="76"/>
      <c r="B636" s="76"/>
      <c r="C636" s="76"/>
      <c r="D636" s="76"/>
      <c r="E636" s="76"/>
      <c r="F636" s="76"/>
      <c r="G636" s="76"/>
      <c r="H636" s="71"/>
      <c r="I636" s="92"/>
      <c r="J636" s="92"/>
      <c r="K636" s="76"/>
      <c r="L636" s="76"/>
    </row>
    <row r="637" spans="1:12" ht="15">
      <c r="A637" s="76"/>
      <c r="B637" s="76"/>
      <c r="C637" s="76"/>
      <c r="D637" s="76"/>
      <c r="E637" s="76"/>
      <c r="F637" s="76"/>
      <c r="G637" s="76"/>
      <c r="H637" s="71"/>
      <c r="I637" s="92"/>
      <c r="J637" s="92"/>
      <c r="K637" s="76"/>
      <c r="L637" s="76"/>
    </row>
    <row r="638" spans="1:12" ht="15">
      <c r="A638" s="76"/>
      <c r="B638" s="76"/>
      <c r="C638" s="76"/>
      <c r="D638" s="76"/>
      <c r="E638" s="76"/>
      <c r="F638" s="76"/>
      <c r="G638" s="76"/>
      <c r="H638" s="71"/>
      <c r="I638" s="92"/>
      <c r="J638" s="92"/>
      <c r="K638" s="76"/>
      <c r="L638" s="76"/>
    </row>
    <row r="639" spans="1:12" ht="15">
      <c r="A639" s="76"/>
      <c r="B639" s="76"/>
      <c r="C639" s="76"/>
      <c r="D639" s="76"/>
      <c r="E639" s="76"/>
      <c r="F639" s="76"/>
      <c r="G639" s="76"/>
      <c r="H639" s="71"/>
      <c r="I639" s="92"/>
      <c r="J639" s="92"/>
      <c r="K639" s="76"/>
      <c r="L639" s="76"/>
    </row>
    <row r="640" spans="1:12" ht="15">
      <c r="A640" s="76"/>
      <c r="B640" s="76"/>
      <c r="C640" s="76"/>
      <c r="D640" s="76"/>
      <c r="E640" s="76"/>
      <c r="F640" s="76"/>
      <c r="G640" s="76"/>
      <c r="H640" s="71"/>
      <c r="I640" s="92"/>
      <c r="J640" s="92"/>
      <c r="K640" s="76"/>
      <c r="L640" s="76"/>
    </row>
    <row r="641" spans="1:12" ht="15">
      <c r="A641" s="76"/>
      <c r="B641" s="76"/>
      <c r="C641" s="76"/>
      <c r="D641" s="76"/>
      <c r="E641" s="76"/>
      <c r="F641" s="76"/>
      <c r="G641" s="76"/>
      <c r="H641" s="71"/>
      <c r="I641" s="92"/>
      <c r="J641" s="92"/>
      <c r="K641" s="76"/>
      <c r="L641" s="76"/>
    </row>
    <row r="642" spans="1:12" ht="15">
      <c r="A642" s="76"/>
      <c r="B642" s="76"/>
      <c r="C642" s="76"/>
      <c r="D642" s="76"/>
      <c r="E642" s="76"/>
      <c r="F642" s="76"/>
      <c r="G642" s="76"/>
      <c r="H642" s="71"/>
      <c r="I642" s="92"/>
      <c r="J642" s="92"/>
      <c r="K642" s="76"/>
      <c r="L642" s="76"/>
    </row>
    <row r="643" spans="1:12" ht="15">
      <c r="A643" s="76"/>
      <c r="B643" s="76"/>
      <c r="C643" s="76"/>
      <c r="D643" s="76"/>
      <c r="E643" s="76"/>
      <c r="F643" s="76"/>
      <c r="G643" s="76"/>
      <c r="H643" s="71"/>
      <c r="I643" s="92"/>
      <c r="J643" s="92"/>
      <c r="K643" s="76"/>
      <c r="L643" s="76"/>
    </row>
    <row r="644" spans="1:12" ht="15">
      <c r="A644" s="76"/>
      <c r="B644" s="76"/>
      <c r="C644" s="76"/>
      <c r="D644" s="76"/>
      <c r="E644" s="76"/>
      <c r="F644" s="76"/>
      <c r="G644" s="76"/>
      <c r="H644" s="71"/>
      <c r="I644" s="92"/>
      <c r="J644" s="92"/>
      <c r="K644" s="76"/>
      <c r="L644" s="76"/>
    </row>
    <row r="645" spans="1:12" ht="15">
      <c r="A645" s="76"/>
      <c r="B645" s="76"/>
      <c r="C645" s="76"/>
      <c r="D645" s="76"/>
      <c r="E645" s="76"/>
      <c r="F645" s="76"/>
      <c r="G645" s="76"/>
      <c r="H645" s="71"/>
      <c r="I645" s="92"/>
      <c r="J645" s="92"/>
      <c r="K645" s="76"/>
      <c r="L645" s="76"/>
    </row>
    <row r="646" spans="1:12" ht="15">
      <c r="A646" s="76"/>
      <c r="B646" s="76"/>
      <c r="C646" s="76"/>
      <c r="D646" s="76"/>
      <c r="E646" s="76"/>
      <c r="F646" s="76"/>
      <c r="G646" s="76"/>
      <c r="H646" s="71"/>
      <c r="I646" s="92"/>
      <c r="J646" s="92"/>
      <c r="K646" s="76"/>
      <c r="L646" s="76"/>
    </row>
    <row r="647" spans="1:12" ht="15">
      <c r="A647" s="76"/>
      <c r="B647" s="76"/>
      <c r="C647" s="76"/>
      <c r="D647" s="76"/>
      <c r="E647" s="76"/>
      <c r="F647" s="76"/>
      <c r="G647" s="76"/>
      <c r="H647" s="71"/>
      <c r="I647" s="92"/>
      <c r="J647" s="92"/>
      <c r="K647" s="76"/>
      <c r="L647" s="76"/>
    </row>
    <row r="648" spans="1:12" ht="15">
      <c r="A648" s="76"/>
      <c r="B648" s="76"/>
      <c r="C648" s="76"/>
      <c r="D648" s="76"/>
      <c r="E648" s="76"/>
      <c r="F648" s="76"/>
      <c r="G648" s="76"/>
      <c r="H648" s="71"/>
      <c r="I648" s="92"/>
      <c r="J648" s="92"/>
      <c r="K648" s="76"/>
      <c r="L648" s="76"/>
    </row>
    <row r="649" spans="1:12" ht="15">
      <c r="A649" s="76"/>
      <c r="B649" s="76"/>
      <c r="C649" s="76"/>
      <c r="D649" s="76"/>
      <c r="E649" s="76"/>
      <c r="F649" s="76"/>
      <c r="G649" s="76"/>
      <c r="H649" s="71"/>
      <c r="I649" s="92"/>
      <c r="J649" s="92"/>
      <c r="K649" s="76"/>
      <c r="L649" s="76"/>
    </row>
    <row r="650" spans="1:12" ht="15">
      <c r="A650" s="76"/>
      <c r="B650" s="76"/>
      <c r="C650" s="76"/>
      <c r="D650" s="76"/>
      <c r="E650" s="76"/>
      <c r="F650" s="76"/>
      <c r="G650" s="76"/>
      <c r="H650" s="71"/>
      <c r="I650" s="92"/>
      <c r="J650" s="92"/>
      <c r="K650" s="76"/>
      <c r="L650" s="76"/>
    </row>
    <row r="651" spans="1:12" ht="15">
      <c r="A651" s="76"/>
      <c r="B651" s="76"/>
      <c r="C651" s="76"/>
      <c r="D651" s="76"/>
      <c r="E651" s="76"/>
      <c r="F651" s="76"/>
      <c r="G651" s="76"/>
      <c r="H651" s="71"/>
      <c r="I651" s="92"/>
      <c r="J651" s="92"/>
      <c r="K651" s="76"/>
      <c r="L651" s="76"/>
    </row>
    <row r="652" spans="1:12" ht="15">
      <c r="A652" s="76"/>
      <c r="B652" s="76"/>
      <c r="C652" s="76"/>
      <c r="D652" s="76"/>
      <c r="E652" s="76"/>
      <c r="F652" s="76"/>
      <c r="G652" s="76"/>
      <c r="H652" s="71"/>
      <c r="I652" s="92"/>
      <c r="J652" s="92"/>
      <c r="K652" s="76"/>
      <c r="L652" s="76"/>
    </row>
    <row r="653" spans="1:12" ht="15">
      <c r="A653" s="76"/>
      <c r="B653" s="76"/>
      <c r="C653" s="76"/>
      <c r="D653" s="76"/>
      <c r="E653" s="76"/>
      <c r="F653" s="76"/>
      <c r="G653" s="76"/>
      <c r="H653" s="71"/>
      <c r="I653" s="92"/>
      <c r="J653" s="92"/>
      <c r="K653" s="76"/>
      <c r="L653" s="76"/>
    </row>
    <row r="654" spans="1:12" ht="15">
      <c r="A654" s="76"/>
      <c r="B654" s="76"/>
      <c r="C654" s="76"/>
      <c r="D654" s="76"/>
      <c r="E654" s="76"/>
      <c r="F654" s="76"/>
      <c r="G654" s="76"/>
      <c r="H654" s="71"/>
      <c r="I654" s="92"/>
      <c r="J654" s="92"/>
      <c r="K654" s="76"/>
      <c r="L654" s="76"/>
    </row>
    <row r="655" spans="1:12" ht="15">
      <c r="A655" s="76"/>
      <c r="B655" s="76"/>
      <c r="C655" s="76"/>
      <c r="D655" s="76"/>
      <c r="E655" s="76"/>
      <c r="F655" s="76"/>
      <c r="G655" s="76"/>
      <c r="H655" s="71"/>
      <c r="I655" s="92"/>
      <c r="J655" s="92"/>
      <c r="K655" s="76"/>
      <c r="L655" s="76"/>
    </row>
    <row r="656" spans="1:12" ht="15">
      <c r="A656" s="76"/>
      <c r="B656" s="76"/>
      <c r="C656" s="76"/>
      <c r="D656" s="76"/>
      <c r="E656" s="76"/>
      <c r="F656" s="76"/>
      <c r="G656" s="76"/>
      <c r="H656" s="71"/>
      <c r="I656" s="92"/>
      <c r="J656" s="92"/>
      <c r="K656" s="76"/>
      <c r="L656" s="76"/>
    </row>
    <row r="657" spans="1:12" ht="15">
      <c r="A657" s="76"/>
      <c r="B657" s="76"/>
      <c r="C657" s="76"/>
      <c r="D657" s="76"/>
      <c r="E657" s="76"/>
      <c r="F657" s="76"/>
      <c r="G657" s="76"/>
      <c r="H657" s="71"/>
      <c r="I657" s="92"/>
      <c r="J657" s="92"/>
      <c r="K657" s="76"/>
      <c r="L657" s="76"/>
    </row>
    <row r="658" spans="1:12" ht="15">
      <c r="A658" s="76"/>
      <c r="B658" s="76"/>
      <c r="C658" s="76"/>
      <c r="D658" s="76"/>
      <c r="E658" s="76"/>
      <c r="F658" s="76"/>
      <c r="G658" s="76"/>
      <c r="H658" s="71"/>
      <c r="I658" s="92"/>
      <c r="J658" s="92"/>
      <c r="K658" s="76"/>
      <c r="L658" s="76"/>
    </row>
    <row r="659" spans="1:12" ht="15">
      <c r="A659" s="76"/>
      <c r="B659" s="76"/>
      <c r="C659" s="76"/>
      <c r="D659" s="76"/>
      <c r="E659" s="76"/>
      <c r="F659" s="76"/>
      <c r="G659" s="76"/>
      <c r="H659" s="71"/>
      <c r="I659" s="92"/>
      <c r="J659" s="92"/>
      <c r="K659" s="76"/>
      <c r="L659" s="76"/>
    </row>
    <row r="660" spans="1:12" ht="15">
      <c r="A660" s="76"/>
      <c r="B660" s="76"/>
      <c r="C660" s="76"/>
      <c r="D660" s="76"/>
      <c r="E660" s="76"/>
      <c r="F660" s="76"/>
      <c r="G660" s="76"/>
      <c r="H660" s="71"/>
      <c r="I660" s="92"/>
      <c r="J660" s="92"/>
      <c r="K660" s="76"/>
      <c r="L660" s="76"/>
    </row>
    <row r="661" spans="1:12" ht="15">
      <c r="A661" s="76"/>
      <c r="B661" s="76"/>
      <c r="C661" s="76"/>
      <c r="D661" s="76"/>
      <c r="E661" s="76"/>
      <c r="F661" s="76"/>
      <c r="G661" s="76"/>
      <c r="H661" s="71"/>
      <c r="I661" s="92"/>
      <c r="J661" s="92"/>
      <c r="K661" s="76"/>
      <c r="L661" s="76"/>
    </row>
    <row r="662" spans="1:12" ht="15">
      <c r="A662" s="76"/>
      <c r="B662" s="76"/>
      <c r="C662" s="76"/>
      <c r="D662" s="76"/>
      <c r="E662" s="76"/>
      <c r="F662" s="76"/>
      <c r="G662" s="76"/>
      <c r="H662" s="71"/>
      <c r="I662" s="92"/>
      <c r="J662" s="92"/>
      <c r="K662" s="76"/>
      <c r="L662" s="76"/>
    </row>
    <row r="663" spans="1:12" ht="15">
      <c r="A663" s="76"/>
      <c r="B663" s="76"/>
      <c r="C663" s="76"/>
      <c r="D663" s="76"/>
      <c r="E663" s="76"/>
      <c r="F663" s="76"/>
      <c r="G663" s="76"/>
      <c r="H663" s="71"/>
      <c r="I663" s="92"/>
      <c r="J663" s="92"/>
      <c r="K663" s="76"/>
      <c r="L663" s="76"/>
    </row>
    <row r="664" spans="1:12" ht="15">
      <c r="A664" s="76"/>
      <c r="B664" s="76"/>
      <c r="C664" s="76"/>
      <c r="D664" s="76"/>
      <c r="E664" s="76"/>
      <c r="F664" s="76"/>
      <c r="G664" s="76"/>
      <c r="H664" s="71"/>
      <c r="I664" s="92"/>
      <c r="J664" s="92"/>
      <c r="K664" s="76"/>
      <c r="L664" s="76"/>
    </row>
    <row r="665" spans="1:12" ht="15">
      <c r="A665" s="76"/>
      <c r="B665" s="76"/>
      <c r="C665" s="76"/>
      <c r="D665" s="76"/>
      <c r="E665" s="76"/>
      <c r="F665" s="76"/>
      <c r="G665" s="76"/>
      <c r="H665" s="71"/>
      <c r="I665" s="92"/>
      <c r="J665" s="92"/>
      <c r="K665" s="76"/>
      <c r="L665" s="76"/>
    </row>
    <row r="666" spans="1:12" ht="15">
      <c r="A666" s="76"/>
      <c r="B666" s="76"/>
      <c r="C666" s="76"/>
      <c r="D666" s="76"/>
      <c r="E666" s="76"/>
      <c r="F666" s="76"/>
      <c r="G666" s="76"/>
      <c r="H666" s="71"/>
      <c r="I666" s="92"/>
      <c r="J666" s="92"/>
      <c r="K666" s="76"/>
      <c r="L666" s="76"/>
    </row>
    <row r="667" spans="1:12" ht="15">
      <c r="A667" s="76"/>
      <c r="B667" s="76"/>
      <c r="C667" s="76"/>
      <c r="D667" s="76"/>
      <c r="E667" s="76"/>
      <c r="F667" s="76"/>
      <c r="G667" s="76"/>
      <c r="H667" s="71"/>
      <c r="I667" s="92"/>
      <c r="J667" s="92"/>
      <c r="K667" s="76"/>
      <c r="L667" s="76"/>
    </row>
    <row r="668" spans="1:12" ht="15">
      <c r="A668" s="76"/>
      <c r="B668" s="76"/>
      <c r="C668" s="76"/>
      <c r="D668" s="76"/>
      <c r="E668" s="76"/>
      <c r="F668" s="76"/>
      <c r="G668" s="76"/>
      <c r="H668" s="71"/>
      <c r="I668" s="92"/>
      <c r="J668" s="92"/>
      <c r="K668" s="76"/>
      <c r="L668" s="76"/>
    </row>
    <row r="669" spans="1:12" ht="15">
      <c r="A669" s="76"/>
      <c r="B669" s="76"/>
      <c r="C669" s="76"/>
      <c r="D669" s="76"/>
      <c r="E669" s="76"/>
      <c r="F669" s="76"/>
      <c r="G669" s="76"/>
      <c r="H669" s="71"/>
      <c r="I669" s="92"/>
      <c r="J669" s="92"/>
      <c r="K669" s="76"/>
      <c r="L669" s="76"/>
    </row>
    <row r="670" spans="1:12" ht="15">
      <c r="A670" s="76"/>
      <c r="B670" s="76"/>
      <c r="C670" s="76"/>
      <c r="D670" s="76"/>
      <c r="E670" s="76"/>
      <c r="F670" s="76"/>
      <c r="G670" s="76"/>
      <c r="H670" s="71"/>
      <c r="I670" s="92"/>
      <c r="J670" s="92"/>
      <c r="K670" s="76"/>
      <c r="L670" s="76"/>
    </row>
    <row r="671" spans="1:12" ht="15">
      <c r="A671" s="76"/>
      <c r="B671" s="76"/>
      <c r="C671" s="76"/>
      <c r="D671" s="76"/>
      <c r="E671" s="76"/>
      <c r="F671" s="76"/>
      <c r="G671" s="76"/>
      <c r="H671" s="71"/>
      <c r="I671" s="92"/>
      <c r="J671" s="92"/>
      <c r="K671" s="76"/>
      <c r="L671" s="76"/>
    </row>
    <row r="672" spans="1:12" ht="15">
      <c r="A672" s="76"/>
      <c r="B672" s="76"/>
      <c r="C672" s="76"/>
      <c r="D672" s="76"/>
      <c r="E672" s="76"/>
      <c r="F672" s="76"/>
      <c r="G672" s="76"/>
      <c r="H672" s="71"/>
      <c r="I672" s="92"/>
      <c r="J672" s="92"/>
      <c r="K672" s="76"/>
      <c r="L672" s="76"/>
    </row>
    <row r="673" spans="1:12" ht="15">
      <c r="A673" s="76"/>
      <c r="B673" s="76"/>
      <c r="C673" s="76"/>
      <c r="D673" s="76"/>
      <c r="E673" s="76"/>
      <c r="F673" s="76"/>
      <c r="G673" s="76"/>
      <c r="H673" s="71"/>
      <c r="I673" s="92"/>
      <c r="J673" s="92"/>
      <c r="K673" s="76"/>
      <c r="L673" s="76"/>
    </row>
    <row r="674" spans="1:12" ht="15">
      <c r="A674" s="76"/>
      <c r="B674" s="76"/>
      <c r="C674" s="76"/>
      <c r="D674" s="76"/>
      <c r="E674" s="76"/>
      <c r="F674" s="76"/>
      <c r="G674" s="76"/>
      <c r="H674" s="71"/>
      <c r="I674" s="92"/>
      <c r="J674" s="92"/>
      <c r="K674" s="76"/>
      <c r="L674" s="76"/>
    </row>
    <row r="675" spans="1:12" ht="15">
      <c r="A675" s="76"/>
      <c r="B675" s="76"/>
      <c r="C675" s="76"/>
      <c r="D675" s="76"/>
      <c r="E675" s="76"/>
      <c r="F675" s="76"/>
      <c r="G675" s="76"/>
      <c r="H675" s="71"/>
      <c r="I675" s="92"/>
      <c r="J675" s="92"/>
      <c r="K675" s="76"/>
      <c r="L675" s="76"/>
    </row>
    <row r="676" spans="1:12" ht="15">
      <c r="A676" s="76"/>
      <c r="B676" s="76"/>
      <c r="C676" s="76"/>
      <c r="D676" s="76"/>
      <c r="E676" s="76"/>
      <c r="F676" s="76"/>
      <c r="G676" s="76"/>
      <c r="H676" s="71"/>
      <c r="I676" s="92"/>
      <c r="J676" s="92"/>
      <c r="K676" s="76"/>
      <c r="L676" s="76"/>
    </row>
    <row r="677" spans="1:12" ht="15">
      <c r="A677" s="76"/>
      <c r="B677" s="76"/>
      <c r="C677" s="76"/>
      <c r="D677" s="76"/>
      <c r="E677" s="76"/>
      <c r="F677" s="76"/>
      <c r="G677" s="76"/>
      <c r="H677" s="71"/>
      <c r="I677" s="92"/>
      <c r="J677" s="92"/>
      <c r="K677" s="76"/>
      <c r="L677" s="76"/>
    </row>
    <row r="678" spans="1:12" ht="15">
      <c r="A678" s="76"/>
      <c r="B678" s="76"/>
      <c r="C678" s="76"/>
      <c r="D678" s="76"/>
      <c r="E678" s="76"/>
      <c r="F678" s="76"/>
      <c r="G678" s="76"/>
      <c r="H678" s="71"/>
      <c r="I678" s="92"/>
      <c r="J678" s="92"/>
      <c r="K678" s="76"/>
      <c r="L678" s="76"/>
    </row>
    <row r="679" spans="1:12" ht="15">
      <c r="A679" s="76"/>
      <c r="B679" s="76"/>
      <c r="C679" s="76"/>
      <c r="D679" s="76"/>
      <c r="E679" s="76"/>
      <c r="F679" s="76"/>
      <c r="G679" s="76"/>
      <c r="H679" s="71"/>
      <c r="I679" s="92"/>
      <c r="J679" s="92"/>
      <c r="K679" s="76"/>
      <c r="L679" s="76"/>
    </row>
    <row r="680" spans="1:12" ht="15">
      <c r="A680" s="76"/>
      <c r="B680" s="76"/>
      <c r="C680" s="76"/>
      <c r="D680" s="76"/>
      <c r="E680" s="76"/>
      <c r="F680" s="76"/>
      <c r="G680" s="76"/>
      <c r="H680" s="71"/>
      <c r="I680" s="92"/>
      <c r="J680" s="92"/>
      <c r="K680" s="76"/>
      <c r="L680" s="76"/>
    </row>
    <row r="681" spans="1:12" ht="15">
      <c r="A681" s="76"/>
      <c r="B681" s="76"/>
      <c r="C681" s="76"/>
      <c r="D681" s="76"/>
      <c r="E681" s="76"/>
      <c r="F681" s="76"/>
      <c r="G681" s="76"/>
      <c r="H681" s="71"/>
      <c r="I681" s="92"/>
      <c r="J681" s="92"/>
      <c r="K681" s="76"/>
      <c r="L681" s="76"/>
    </row>
    <row r="682" spans="1:12" ht="15">
      <c r="A682" s="76"/>
      <c r="B682" s="76"/>
      <c r="C682" s="76"/>
      <c r="D682" s="76"/>
      <c r="E682" s="76"/>
      <c r="F682" s="76"/>
      <c r="G682" s="76"/>
      <c r="H682" s="71"/>
      <c r="I682" s="92"/>
      <c r="J682" s="92"/>
      <c r="K682" s="76"/>
      <c r="L682" s="76"/>
    </row>
    <row r="683" spans="1:12" ht="15">
      <c r="A683" s="76"/>
      <c r="B683" s="76"/>
      <c r="C683" s="76"/>
      <c r="D683" s="76"/>
      <c r="E683" s="76"/>
      <c r="F683" s="76"/>
      <c r="G683" s="76"/>
      <c r="H683" s="71"/>
      <c r="I683" s="92"/>
      <c r="J683" s="92"/>
      <c r="K683" s="76"/>
      <c r="L683" s="76"/>
    </row>
    <row r="684" spans="1:12" ht="15">
      <c r="A684" s="76"/>
      <c r="B684" s="76"/>
      <c r="C684" s="76"/>
      <c r="D684" s="76"/>
      <c r="E684" s="76"/>
      <c r="F684" s="76"/>
      <c r="G684" s="76"/>
      <c r="H684" s="71"/>
      <c r="I684" s="92"/>
      <c r="J684" s="92"/>
      <c r="K684" s="76"/>
      <c r="L684" s="76"/>
    </row>
    <row r="685" spans="1:12" ht="15">
      <c r="A685" s="76"/>
      <c r="B685" s="76"/>
      <c r="C685" s="76"/>
      <c r="D685" s="76"/>
      <c r="E685" s="76"/>
      <c r="F685" s="76"/>
      <c r="G685" s="76"/>
      <c r="H685" s="71"/>
      <c r="I685" s="92"/>
      <c r="J685" s="92"/>
      <c r="K685" s="76"/>
      <c r="L685" s="76"/>
    </row>
    <row r="686" spans="1:12" ht="15">
      <c r="A686" s="76"/>
      <c r="B686" s="76"/>
      <c r="C686" s="76"/>
      <c r="D686" s="76"/>
      <c r="E686" s="76"/>
      <c r="F686" s="76"/>
      <c r="G686" s="76"/>
      <c r="H686" s="71"/>
      <c r="I686" s="92"/>
      <c r="J686" s="92"/>
      <c r="K686" s="76"/>
      <c r="L686" s="76"/>
    </row>
    <row r="687" spans="1:12" ht="15">
      <c r="A687" s="76"/>
      <c r="B687" s="76"/>
      <c r="C687" s="76"/>
      <c r="D687" s="76"/>
      <c r="E687" s="76"/>
      <c r="F687" s="76"/>
      <c r="G687" s="76"/>
      <c r="H687" s="71"/>
      <c r="I687" s="92"/>
      <c r="J687" s="92"/>
      <c r="K687" s="76"/>
      <c r="L687" s="76"/>
    </row>
    <row r="688" spans="1:12" ht="15">
      <c r="A688" s="76"/>
      <c r="B688" s="76"/>
      <c r="C688" s="76"/>
      <c r="D688" s="76"/>
      <c r="E688" s="76"/>
      <c r="F688" s="76"/>
      <c r="G688" s="76"/>
      <c r="H688" s="71"/>
      <c r="I688" s="92"/>
      <c r="J688" s="92"/>
      <c r="K688" s="76"/>
      <c r="L688" s="76"/>
    </row>
    <row r="689" spans="1:12" ht="15">
      <c r="A689" s="76"/>
      <c r="B689" s="76"/>
      <c r="C689" s="76"/>
      <c r="D689" s="76"/>
      <c r="E689" s="76"/>
      <c r="F689" s="76"/>
      <c r="G689" s="76"/>
      <c r="H689" s="71"/>
      <c r="I689" s="92"/>
      <c r="J689" s="92"/>
      <c r="K689" s="76"/>
      <c r="L689" s="76"/>
    </row>
    <row r="690" spans="1:12" ht="15">
      <c r="A690" s="76"/>
      <c r="B690" s="76"/>
      <c r="C690" s="76"/>
      <c r="D690" s="76"/>
      <c r="E690" s="76"/>
      <c r="F690" s="76"/>
      <c r="G690" s="76"/>
      <c r="H690" s="71"/>
      <c r="I690" s="92"/>
      <c r="J690" s="92"/>
      <c r="K690" s="76"/>
      <c r="L690" s="76"/>
    </row>
    <row r="691" spans="1:12" ht="15">
      <c r="A691" s="76"/>
      <c r="B691" s="76"/>
      <c r="C691" s="76"/>
      <c r="D691" s="76"/>
      <c r="E691" s="76"/>
      <c r="F691" s="76"/>
      <c r="G691" s="76"/>
      <c r="H691" s="71"/>
      <c r="I691" s="92"/>
      <c r="J691" s="92"/>
      <c r="K691" s="76"/>
      <c r="L691" s="76"/>
    </row>
    <row r="692" spans="1:12" ht="15">
      <c r="A692" s="76"/>
      <c r="B692" s="76"/>
      <c r="C692" s="76"/>
      <c r="D692" s="76"/>
      <c r="E692" s="76"/>
      <c r="F692" s="76"/>
      <c r="G692" s="76"/>
      <c r="H692" s="71"/>
      <c r="I692" s="92"/>
      <c r="J692" s="92"/>
      <c r="K692" s="76"/>
      <c r="L692" s="76"/>
    </row>
    <row r="693" spans="1:12" ht="15">
      <c r="A693" s="76"/>
      <c r="B693" s="76"/>
      <c r="C693" s="76"/>
      <c r="D693" s="76"/>
      <c r="E693" s="76"/>
      <c r="F693" s="76"/>
      <c r="G693" s="76"/>
      <c r="H693" s="71"/>
      <c r="I693" s="92"/>
      <c r="J693" s="92"/>
      <c r="K693" s="76"/>
      <c r="L693" s="76"/>
    </row>
    <row r="694" spans="1:12" ht="15">
      <c r="A694" s="76"/>
      <c r="B694" s="76"/>
      <c r="C694" s="76"/>
      <c r="D694" s="76"/>
      <c r="E694" s="76"/>
      <c r="F694" s="76"/>
      <c r="G694" s="76"/>
      <c r="H694" s="71"/>
      <c r="I694" s="92"/>
      <c r="J694" s="92"/>
      <c r="K694" s="76"/>
      <c r="L694" s="76"/>
    </row>
    <row r="695" spans="1:12" ht="15">
      <c r="A695" s="76"/>
      <c r="B695" s="76"/>
      <c r="C695" s="76"/>
      <c r="D695" s="76"/>
      <c r="E695" s="76"/>
      <c r="F695" s="76"/>
      <c r="G695" s="76"/>
      <c r="H695" s="71"/>
      <c r="I695" s="92"/>
      <c r="J695" s="92"/>
      <c r="K695" s="76"/>
      <c r="L695" s="76"/>
    </row>
    <row r="696" spans="1:12" ht="15">
      <c r="A696" s="76"/>
      <c r="B696" s="76"/>
      <c r="C696" s="76"/>
      <c r="D696" s="76"/>
      <c r="E696" s="76"/>
      <c r="F696" s="76"/>
      <c r="G696" s="76"/>
      <c r="H696" s="71"/>
      <c r="I696" s="92"/>
      <c r="J696" s="92"/>
      <c r="K696" s="76"/>
      <c r="L696" s="76"/>
    </row>
    <row r="697" spans="1:12" ht="15">
      <c r="A697" s="76"/>
      <c r="B697" s="76"/>
      <c r="C697" s="76"/>
      <c r="D697" s="76"/>
      <c r="E697" s="76"/>
      <c r="F697" s="76"/>
      <c r="G697" s="76"/>
      <c r="H697" s="71"/>
      <c r="I697" s="92"/>
      <c r="J697" s="92"/>
      <c r="K697" s="76"/>
      <c r="L697" s="76"/>
    </row>
    <row r="698" spans="1:12" ht="15">
      <c r="A698" s="76"/>
      <c r="B698" s="76"/>
      <c r="C698" s="76"/>
      <c r="D698" s="76"/>
      <c r="E698" s="76"/>
      <c r="F698" s="76"/>
      <c r="G698" s="76"/>
      <c r="H698" s="71"/>
      <c r="I698" s="92"/>
      <c r="J698" s="92"/>
      <c r="K698" s="76"/>
      <c r="L698" s="76"/>
    </row>
    <row r="699" spans="1:12" ht="15">
      <c r="A699" s="76"/>
      <c r="B699" s="76"/>
      <c r="C699" s="76"/>
      <c r="D699" s="76"/>
      <c r="E699" s="76"/>
      <c r="F699" s="76"/>
      <c r="G699" s="76"/>
      <c r="H699" s="71"/>
      <c r="I699" s="92"/>
      <c r="J699" s="92"/>
      <c r="K699" s="76"/>
      <c r="L699" s="76"/>
    </row>
    <row r="700" spans="1:12" ht="15">
      <c r="A700" s="76"/>
      <c r="B700" s="76"/>
      <c r="C700" s="76"/>
      <c r="D700" s="76"/>
      <c r="E700" s="76"/>
      <c r="F700" s="76"/>
      <c r="G700" s="76"/>
      <c r="H700" s="71"/>
      <c r="I700" s="92"/>
      <c r="J700" s="92"/>
      <c r="K700" s="76"/>
      <c r="L700" s="76"/>
    </row>
    <row r="701" spans="1:12" ht="15">
      <c r="A701" s="76"/>
      <c r="B701" s="76"/>
      <c r="C701" s="76"/>
      <c r="D701" s="76"/>
      <c r="E701" s="76"/>
      <c r="F701" s="76"/>
      <c r="G701" s="76"/>
      <c r="H701" s="71"/>
      <c r="I701" s="92"/>
      <c r="J701" s="92"/>
      <c r="K701" s="76"/>
      <c r="L701" s="76"/>
    </row>
    <row r="702" spans="1:12" ht="15">
      <c r="A702" s="76"/>
      <c r="B702" s="76"/>
      <c r="C702" s="76"/>
      <c r="D702" s="76"/>
      <c r="E702" s="76"/>
      <c r="F702" s="76"/>
      <c r="G702" s="76"/>
      <c r="H702" s="71"/>
      <c r="I702" s="92"/>
      <c r="J702" s="92"/>
      <c r="K702" s="76"/>
      <c r="L702" s="76"/>
    </row>
    <row r="703" spans="1:12" ht="15">
      <c r="A703" s="76"/>
      <c r="B703" s="76"/>
      <c r="C703" s="76"/>
      <c r="D703" s="76"/>
      <c r="E703" s="76"/>
      <c r="F703" s="76"/>
      <c r="G703" s="76"/>
      <c r="H703" s="71"/>
      <c r="I703" s="92"/>
      <c r="J703" s="92"/>
      <c r="K703" s="76"/>
      <c r="L703" s="76"/>
    </row>
    <row r="704" spans="1:12" ht="15">
      <c r="A704" s="76"/>
      <c r="B704" s="76"/>
      <c r="C704" s="76"/>
      <c r="D704" s="76"/>
      <c r="E704" s="76"/>
      <c r="F704" s="76"/>
      <c r="G704" s="76"/>
      <c r="H704" s="71"/>
      <c r="I704" s="92"/>
      <c r="J704" s="92"/>
      <c r="K704" s="76"/>
      <c r="L704" s="76"/>
    </row>
    <row r="705" spans="1:12" ht="15">
      <c r="A705" s="76"/>
      <c r="B705" s="76"/>
      <c r="C705" s="76"/>
      <c r="D705" s="76"/>
      <c r="E705" s="76"/>
      <c r="F705" s="76"/>
      <c r="G705" s="76"/>
      <c r="H705" s="71"/>
      <c r="I705" s="92"/>
      <c r="J705" s="92"/>
      <c r="K705" s="76"/>
      <c r="L705" s="76"/>
    </row>
    <row r="706" spans="1:12" ht="15">
      <c r="A706" s="76"/>
      <c r="B706" s="76"/>
      <c r="C706" s="76"/>
      <c r="D706" s="76"/>
      <c r="E706" s="76"/>
      <c r="F706" s="76"/>
      <c r="G706" s="76"/>
      <c r="H706" s="71"/>
      <c r="I706" s="92"/>
      <c r="J706" s="92"/>
      <c r="K706" s="76"/>
      <c r="L706" s="76"/>
    </row>
    <row r="707" spans="1:12" ht="15">
      <c r="A707" s="76"/>
      <c r="B707" s="76"/>
      <c r="C707" s="76"/>
      <c r="D707" s="76"/>
      <c r="E707" s="76"/>
      <c r="F707" s="76"/>
      <c r="G707" s="76"/>
      <c r="H707" s="71"/>
      <c r="I707" s="92"/>
      <c r="J707" s="92"/>
      <c r="K707" s="76"/>
      <c r="L707" s="76"/>
    </row>
    <row r="708" spans="1:12" ht="15">
      <c r="A708" s="76"/>
      <c r="B708" s="76"/>
      <c r="C708" s="76"/>
      <c r="D708" s="76"/>
      <c r="E708" s="76"/>
      <c r="F708" s="76"/>
      <c r="G708" s="76"/>
      <c r="H708" s="71"/>
      <c r="I708" s="92"/>
      <c r="J708" s="92"/>
      <c r="K708" s="76"/>
      <c r="L708" s="76"/>
    </row>
    <row r="709" spans="1:12" ht="15">
      <c r="A709" s="76"/>
      <c r="B709" s="76"/>
      <c r="C709" s="76"/>
      <c r="D709" s="76"/>
      <c r="E709" s="76"/>
      <c r="F709" s="76"/>
      <c r="G709" s="76"/>
      <c r="H709" s="71"/>
      <c r="I709" s="92"/>
      <c r="J709" s="92"/>
      <c r="K709" s="76"/>
      <c r="L709" s="76"/>
    </row>
    <row r="710" spans="1:12" ht="15">
      <c r="A710" s="76"/>
      <c r="B710" s="76"/>
      <c r="C710" s="76"/>
      <c r="D710" s="76"/>
      <c r="E710" s="76"/>
      <c r="F710" s="76"/>
      <c r="G710" s="76"/>
      <c r="H710" s="71"/>
      <c r="I710" s="92"/>
      <c r="J710" s="92"/>
      <c r="K710" s="76"/>
      <c r="L710" s="76"/>
    </row>
    <row r="711" spans="1:12" ht="15">
      <c r="A711" s="76"/>
      <c r="B711" s="76"/>
      <c r="C711" s="76"/>
      <c r="D711" s="76"/>
      <c r="E711" s="76"/>
      <c r="F711" s="76"/>
      <c r="G711" s="76"/>
      <c r="H711" s="71"/>
      <c r="I711" s="92"/>
      <c r="J711" s="92"/>
      <c r="K711" s="76"/>
      <c r="L711" s="76"/>
    </row>
    <row r="712" spans="1:12" ht="15">
      <c r="A712" s="76"/>
      <c r="B712" s="76"/>
      <c r="C712" s="76"/>
      <c r="D712" s="76"/>
      <c r="E712" s="76"/>
      <c r="F712" s="76"/>
      <c r="G712" s="76"/>
      <c r="H712" s="71"/>
      <c r="I712" s="92"/>
      <c r="J712" s="92"/>
      <c r="K712" s="76"/>
      <c r="L712" s="76"/>
    </row>
    <row r="713" spans="1:12" ht="15">
      <c r="A713" s="76"/>
      <c r="B713" s="76"/>
      <c r="C713" s="76"/>
      <c r="D713" s="76"/>
      <c r="E713" s="76"/>
      <c r="F713" s="76"/>
      <c r="G713" s="76"/>
      <c r="H713" s="71"/>
      <c r="I713" s="92"/>
      <c r="J713" s="92"/>
      <c r="K713" s="76"/>
      <c r="L713" s="76"/>
    </row>
    <row r="714" spans="1:12" ht="15">
      <c r="A714" s="76"/>
      <c r="B714" s="76"/>
      <c r="C714" s="76"/>
      <c r="D714" s="76"/>
      <c r="E714" s="76"/>
      <c r="F714" s="76"/>
      <c r="G714" s="76"/>
      <c r="H714" s="71"/>
      <c r="I714" s="92"/>
      <c r="J714" s="92"/>
      <c r="K714" s="76"/>
      <c r="L714" s="76"/>
    </row>
    <row r="715" spans="1:12" ht="15">
      <c r="A715" s="76"/>
      <c r="B715" s="76"/>
      <c r="C715" s="76"/>
      <c r="D715" s="76"/>
      <c r="E715" s="76"/>
      <c r="F715" s="76"/>
      <c r="G715" s="76"/>
      <c r="H715" s="71"/>
      <c r="I715" s="92"/>
      <c r="J715" s="92"/>
      <c r="K715" s="76"/>
      <c r="L715" s="76"/>
    </row>
    <row r="716" spans="1:12" ht="15">
      <c r="A716" s="76"/>
      <c r="B716" s="76"/>
      <c r="C716" s="76"/>
      <c r="D716" s="76"/>
      <c r="E716" s="76"/>
      <c r="F716" s="76"/>
      <c r="G716" s="76"/>
      <c r="H716" s="71"/>
      <c r="I716" s="92"/>
      <c r="J716" s="92"/>
      <c r="K716" s="76"/>
      <c r="L716" s="76"/>
    </row>
    <row r="717" spans="1:12" ht="15">
      <c r="A717" s="76"/>
      <c r="B717" s="76"/>
      <c r="C717" s="76"/>
      <c r="D717" s="76"/>
      <c r="E717" s="76"/>
      <c r="F717" s="76"/>
      <c r="G717" s="76"/>
      <c r="H717" s="71"/>
      <c r="I717" s="92"/>
      <c r="J717" s="92"/>
      <c r="K717" s="76"/>
      <c r="L717" s="76"/>
    </row>
    <row r="718" spans="1:12" ht="15">
      <c r="A718" s="76"/>
      <c r="B718" s="76"/>
      <c r="C718" s="76"/>
      <c r="D718" s="76"/>
      <c r="E718" s="76"/>
      <c r="F718" s="76"/>
      <c r="G718" s="76"/>
      <c r="H718" s="71"/>
      <c r="I718" s="92"/>
      <c r="J718" s="92"/>
      <c r="K718" s="76"/>
      <c r="L718" s="76"/>
    </row>
    <row r="719" spans="1:12" ht="15">
      <c r="A719" s="76"/>
      <c r="B719" s="76"/>
      <c r="C719" s="76"/>
      <c r="D719" s="76"/>
      <c r="E719" s="76"/>
      <c r="F719" s="76"/>
      <c r="G719" s="76"/>
      <c r="H719" s="71"/>
      <c r="I719" s="92"/>
      <c r="J719" s="92"/>
      <c r="K719" s="76"/>
      <c r="L719" s="76"/>
    </row>
    <row r="720" spans="1:12" ht="15">
      <c r="A720" s="76"/>
      <c r="B720" s="76"/>
      <c r="C720" s="76"/>
      <c r="D720" s="76"/>
      <c r="E720" s="76"/>
      <c r="F720" s="76"/>
      <c r="G720" s="76"/>
      <c r="H720" s="71"/>
      <c r="I720" s="92"/>
      <c r="J720" s="92"/>
      <c r="K720" s="76"/>
      <c r="L720" s="76"/>
    </row>
    <row r="721" spans="1:12" ht="15">
      <c r="A721" s="76"/>
      <c r="B721" s="76"/>
      <c r="C721" s="76"/>
      <c r="D721" s="76"/>
      <c r="E721" s="76"/>
      <c r="F721" s="76"/>
      <c r="G721" s="76"/>
      <c r="H721" s="71"/>
      <c r="I721" s="92"/>
      <c r="J721" s="92"/>
      <c r="K721" s="76"/>
      <c r="L721" s="76"/>
    </row>
    <row r="722" spans="1:12" ht="15">
      <c r="A722" s="76"/>
      <c r="B722" s="76"/>
      <c r="C722" s="76"/>
      <c r="D722" s="76"/>
      <c r="E722" s="76"/>
      <c r="F722" s="76"/>
      <c r="G722" s="76"/>
      <c r="H722" s="71"/>
      <c r="I722" s="92"/>
      <c r="J722" s="92"/>
      <c r="K722" s="76"/>
      <c r="L722" s="76"/>
    </row>
    <row r="723" spans="1:12" ht="15">
      <c r="A723" s="76"/>
      <c r="B723" s="76"/>
      <c r="C723" s="76"/>
      <c r="D723" s="76"/>
      <c r="E723" s="76"/>
      <c r="F723" s="76"/>
      <c r="G723" s="76"/>
      <c r="H723" s="71"/>
      <c r="I723" s="92"/>
      <c r="J723" s="92"/>
      <c r="K723" s="76"/>
      <c r="L723" s="76"/>
    </row>
    <row r="724" spans="1:12" ht="15">
      <c r="A724" s="76"/>
      <c r="B724" s="76"/>
      <c r="C724" s="76"/>
      <c r="D724" s="76"/>
      <c r="E724" s="76"/>
      <c r="F724" s="76"/>
      <c r="G724" s="76"/>
      <c r="H724" s="71"/>
      <c r="I724" s="92"/>
      <c r="J724" s="92"/>
      <c r="K724" s="76"/>
      <c r="L724" s="76"/>
    </row>
    <row r="725" spans="1:12" ht="15">
      <c r="A725" s="76"/>
      <c r="B725" s="76"/>
      <c r="C725" s="76"/>
      <c r="D725" s="76"/>
      <c r="E725" s="76"/>
      <c r="F725" s="76"/>
      <c r="G725" s="76"/>
      <c r="H725" s="71"/>
      <c r="I725" s="92"/>
      <c r="J725" s="92"/>
      <c r="K725" s="76"/>
      <c r="L725" s="76"/>
    </row>
    <row r="726" spans="1:12" ht="15">
      <c r="A726" s="76"/>
      <c r="B726" s="76"/>
      <c r="C726" s="76"/>
      <c r="D726" s="76"/>
      <c r="E726" s="76"/>
      <c r="F726" s="76"/>
      <c r="G726" s="76"/>
      <c r="H726" s="71"/>
      <c r="I726" s="92"/>
      <c r="J726" s="92"/>
      <c r="K726" s="76"/>
      <c r="L726" s="76"/>
    </row>
    <row r="727" spans="1:12" ht="15">
      <c r="A727" s="76"/>
      <c r="B727" s="76"/>
      <c r="C727" s="76"/>
      <c r="D727" s="76"/>
      <c r="E727" s="76"/>
      <c r="F727" s="76"/>
      <c r="G727" s="76"/>
      <c r="H727" s="71"/>
      <c r="I727" s="92"/>
      <c r="J727" s="92"/>
      <c r="K727" s="76"/>
      <c r="L727" s="76"/>
    </row>
    <row r="728" spans="1:12" ht="15">
      <c r="A728" s="76"/>
      <c r="B728" s="76"/>
      <c r="C728" s="76"/>
      <c r="D728" s="76"/>
      <c r="E728" s="76"/>
      <c r="F728" s="76"/>
      <c r="G728" s="76"/>
      <c r="H728" s="71"/>
      <c r="I728" s="92"/>
      <c r="J728" s="92"/>
      <c r="K728" s="76"/>
      <c r="L728" s="76"/>
    </row>
    <row r="729" spans="1:12" ht="15">
      <c r="A729" s="76"/>
      <c r="B729" s="76"/>
      <c r="C729" s="76"/>
      <c r="D729" s="76"/>
      <c r="E729" s="76"/>
      <c r="F729" s="76"/>
      <c r="G729" s="76"/>
      <c r="H729" s="71"/>
      <c r="I729" s="92"/>
      <c r="J729" s="92"/>
      <c r="K729" s="76"/>
      <c r="L729" s="76"/>
    </row>
    <row r="730" spans="1:12" ht="15">
      <c r="A730" s="76"/>
      <c r="B730" s="76"/>
      <c r="C730" s="76"/>
      <c r="D730" s="76"/>
      <c r="E730" s="76"/>
      <c r="F730" s="76"/>
      <c r="G730" s="76"/>
      <c r="H730" s="71"/>
      <c r="I730" s="92"/>
      <c r="J730" s="92"/>
      <c r="K730" s="76"/>
      <c r="L730" s="76"/>
    </row>
    <row r="731" spans="1:12" ht="15">
      <c r="A731" s="76"/>
      <c r="B731" s="76"/>
      <c r="C731" s="76"/>
      <c r="D731" s="76"/>
      <c r="E731" s="76"/>
      <c r="F731" s="76"/>
      <c r="G731" s="76"/>
      <c r="H731" s="71"/>
      <c r="I731" s="92"/>
      <c r="J731" s="92"/>
      <c r="K731" s="76"/>
      <c r="L731" s="76"/>
    </row>
    <row r="732" spans="1:12" ht="15">
      <c r="A732" s="76"/>
      <c r="B732" s="76"/>
      <c r="C732" s="76"/>
      <c r="D732" s="76"/>
      <c r="E732" s="76"/>
      <c r="F732" s="76"/>
      <c r="G732" s="76"/>
      <c r="H732" s="71"/>
      <c r="I732" s="92"/>
      <c r="J732" s="92"/>
      <c r="K732" s="76"/>
      <c r="L732" s="76"/>
    </row>
    <row r="733" spans="1:12" ht="15">
      <c r="A733" s="76"/>
      <c r="B733" s="76"/>
      <c r="C733" s="76"/>
      <c r="D733" s="76"/>
      <c r="E733" s="76"/>
      <c r="F733" s="76"/>
      <c r="G733" s="76"/>
      <c r="H733" s="71"/>
      <c r="I733" s="92"/>
      <c r="J733" s="92"/>
      <c r="K733" s="76"/>
      <c r="L733" s="76"/>
    </row>
    <row r="734" spans="1:12" ht="15">
      <c r="A734" s="76"/>
      <c r="B734" s="76"/>
      <c r="C734" s="76"/>
      <c r="D734" s="76"/>
      <c r="E734" s="76"/>
      <c r="F734" s="76"/>
      <c r="G734" s="76"/>
      <c r="H734" s="71"/>
      <c r="I734" s="92"/>
      <c r="J734" s="92"/>
      <c r="K734" s="76"/>
      <c r="L734" s="76"/>
    </row>
    <row r="735" spans="1:12" ht="15">
      <c r="A735" s="76"/>
      <c r="B735" s="76"/>
      <c r="C735" s="76"/>
      <c r="D735" s="76"/>
      <c r="E735" s="76"/>
      <c r="F735" s="76"/>
      <c r="G735" s="76"/>
      <c r="H735" s="71"/>
      <c r="I735" s="92"/>
      <c r="J735" s="92"/>
      <c r="K735" s="76"/>
      <c r="L735" s="76"/>
    </row>
    <row r="736" spans="1:12" ht="15">
      <c r="A736" s="76"/>
      <c r="B736" s="76"/>
      <c r="C736" s="76"/>
      <c r="D736" s="76"/>
      <c r="E736" s="76"/>
      <c r="F736" s="76"/>
      <c r="G736" s="76"/>
      <c r="H736" s="71"/>
      <c r="I736" s="92"/>
      <c r="J736" s="92"/>
      <c r="K736" s="76"/>
      <c r="L736" s="76"/>
    </row>
    <row r="737" spans="1:12" ht="15">
      <c r="A737" s="76"/>
      <c r="B737" s="76"/>
      <c r="C737" s="76"/>
      <c r="D737" s="76"/>
      <c r="E737" s="76"/>
      <c r="F737" s="76"/>
      <c r="G737" s="76"/>
      <c r="H737" s="71"/>
      <c r="I737" s="92"/>
      <c r="J737" s="92"/>
      <c r="K737" s="76"/>
      <c r="L737" s="76"/>
    </row>
    <row r="738" spans="1:12" ht="15">
      <c r="A738" s="76"/>
      <c r="B738" s="76"/>
      <c r="C738" s="76"/>
      <c r="D738" s="76"/>
      <c r="E738" s="76"/>
      <c r="F738" s="76"/>
      <c r="G738" s="76"/>
      <c r="H738" s="71"/>
      <c r="I738" s="92"/>
      <c r="J738" s="92"/>
      <c r="K738" s="76"/>
      <c r="L738" s="76"/>
    </row>
    <row r="739" spans="1:12" ht="15">
      <c r="A739" s="76"/>
      <c r="B739" s="76"/>
      <c r="C739" s="76"/>
      <c r="D739" s="76"/>
      <c r="E739" s="76"/>
      <c r="F739" s="76"/>
      <c r="G739" s="76"/>
      <c r="H739" s="71"/>
      <c r="I739" s="92"/>
      <c r="J739" s="92"/>
      <c r="K739" s="76"/>
      <c r="L739" s="76"/>
    </row>
    <row r="740" spans="1:12" ht="15">
      <c r="A740" s="76"/>
      <c r="B740" s="76"/>
      <c r="C740" s="76"/>
      <c r="D740" s="76"/>
      <c r="E740" s="76"/>
      <c r="F740" s="76"/>
      <c r="G740" s="76"/>
      <c r="H740" s="71"/>
      <c r="I740" s="92"/>
      <c r="J740" s="92"/>
      <c r="K740" s="76"/>
      <c r="L740" s="76"/>
    </row>
    <row r="741" spans="1:12" ht="15">
      <c r="A741" s="76"/>
      <c r="B741" s="76"/>
      <c r="C741" s="76"/>
      <c r="D741" s="76"/>
      <c r="E741" s="76"/>
      <c r="F741" s="76"/>
      <c r="G741" s="76"/>
      <c r="H741" s="71"/>
      <c r="I741" s="92"/>
      <c r="J741" s="92"/>
      <c r="K741" s="76"/>
      <c r="L741" s="76"/>
    </row>
    <row r="742" spans="1:12" ht="15">
      <c r="A742" s="76"/>
      <c r="B742" s="76"/>
      <c r="C742" s="76"/>
      <c r="D742" s="76"/>
      <c r="E742" s="76"/>
      <c r="F742" s="76"/>
      <c r="G742" s="76"/>
      <c r="H742" s="71"/>
      <c r="I742" s="92"/>
      <c r="J742" s="92"/>
      <c r="K742" s="76"/>
      <c r="L742" s="76"/>
    </row>
    <row r="743" spans="1:12" ht="15">
      <c r="A743" s="76"/>
      <c r="B743" s="76"/>
      <c r="C743" s="76"/>
      <c r="D743" s="76"/>
      <c r="E743" s="76"/>
      <c r="F743" s="76"/>
      <c r="G743" s="76"/>
      <c r="H743" s="71"/>
      <c r="I743" s="92"/>
      <c r="J743" s="92"/>
      <c r="K743" s="76"/>
      <c r="L743" s="76"/>
    </row>
    <row r="744" spans="1:12" ht="15">
      <c r="A744" s="76"/>
      <c r="B744" s="76"/>
      <c r="C744" s="76"/>
      <c r="D744" s="76"/>
      <c r="E744" s="76"/>
      <c r="F744" s="76"/>
      <c r="G744" s="76"/>
      <c r="H744" s="71"/>
      <c r="I744" s="92"/>
      <c r="J744" s="92"/>
      <c r="K744" s="76"/>
      <c r="L744" s="76"/>
    </row>
    <row r="745" spans="1:12" ht="15">
      <c r="A745" s="76"/>
      <c r="B745" s="76"/>
      <c r="C745" s="76"/>
      <c r="D745" s="76"/>
      <c r="E745" s="76"/>
      <c r="F745" s="76"/>
      <c r="G745" s="76"/>
      <c r="H745" s="71"/>
      <c r="I745" s="92"/>
      <c r="J745" s="92"/>
      <c r="K745" s="76"/>
      <c r="L745" s="76"/>
    </row>
    <row r="746" spans="1:12" ht="15">
      <c r="A746" s="76"/>
      <c r="B746" s="76"/>
      <c r="C746" s="76"/>
      <c r="D746" s="76"/>
      <c r="E746" s="76"/>
      <c r="F746" s="76"/>
      <c r="G746" s="76"/>
      <c r="H746" s="71"/>
      <c r="I746" s="92"/>
      <c r="J746" s="92"/>
      <c r="K746" s="76"/>
      <c r="L746" s="76"/>
    </row>
    <row r="747" spans="1:12" ht="15">
      <c r="A747" s="76"/>
      <c r="B747" s="76"/>
      <c r="C747" s="76"/>
      <c r="D747" s="76"/>
      <c r="E747" s="76"/>
      <c r="F747" s="76"/>
      <c r="G747" s="76"/>
      <c r="H747" s="71"/>
      <c r="I747" s="92"/>
      <c r="J747" s="92"/>
      <c r="K747" s="76"/>
      <c r="L747" s="76"/>
    </row>
    <row r="748" spans="1:12" ht="15">
      <c r="A748" s="76"/>
      <c r="B748" s="76"/>
      <c r="C748" s="76"/>
      <c r="D748" s="76"/>
      <c r="E748" s="76"/>
      <c r="F748" s="76"/>
      <c r="G748" s="76"/>
      <c r="H748" s="71"/>
      <c r="I748" s="92"/>
      <c r="J748" s="92"/>
      <c r="K748" s="76"/>
      <c r="L748" s="76"/>
    </row>
    <row r="749" spans="1:12" ht="15">
      <c r="A749" s="76"/>
      <c r="B749" s="76"/>
      <c r="C749" s="76"/>
      <c r="D749" s="76"/>
      <c r="E749" s="76"/>
      <c r="F749" s="76"/>
      <c r="G749" s="76"/>
      <c r="H749" s="71"/>
      <c r="I749" s="92"/>
      <c r="J749" s="92"/>
      <c r="K749" s="76"/>
      <c r="L749" s="76"/>
    </row>
    <row r="750" spans="1:12" ht="15">
      <c r="A750" s="76"/>
      <c r="B750" s="76"/>
      <c r="C750" s="76"/>
      <c r="D750" s="76"/>
      <c r="E750" s="76"/>
      <c r="F750" s="76"/>
      <c r="G750" s="76"/>
      <c r="H750" s="71"/>
      <c r="I750" s="92"/>
      <c r="J750" s="92"/>
      <c r="K750" s="76"/>
      <c r="L750" s="76"/>
    </row>
    <row r="751" spans="1:12" ht="15">
      <c r="A751" s="76"/>
      <c r="B751" s="76"/>
      <c r="C751" s="76"/>
      <c r="D751" s="76"/>
      <c r="E751" s="76"/>
      <c r="F751" s="76"/>
      <c r="G751" s="76"/>
      <c r="H751" s="71"/>
      <c r="I751" s="92"/>
      <c r="J751" s="92"/>
      <c r="K751" s="76"/>
      <c r="L751" s="76"/>
    </row>
    <row r="752" spans="1:12" ht="15">
      <c r="A752" s="76"/>
      <c r="B752" s="76"/>
      <c r="C752" s="76"/>
      <c r="D752" s="76"/>
      <c r="E752" s="76"/>
      <c r="F752" s="76"/>
      <c r="G752" s="76"/>
      <c r="H752" s="71"/>
      <c r="I752" s="92"/>
      <c r="J752" s="92"/>
      <c r="K752" s="76"/>
      <c r="L752" s="76"/>
    </row>
    <row r="753" spans="1:12" ht="15">
      <c r="A753" s="76"/>
      <c r="B753" s="76"/>
      <c r="C753" s="76"/>
      <c r="D753" s="76"/>
      <c r="E753" s="76"/>
      <c r="F753" s="76"/>
      <c r="G753" s="76"/>
      <c r="H753" s="71"/>
      <c r="I753" s="92"/>
      <c r="J753" s="92"/>
      <c r="K753" s="76"/>
      <c r="L753" s="76"/>
    </row>
    <row r="754" spans="1:12" ht="15">
      <c r="A754" s="76"/>
      <c r="B754" s="76"/>
      <c r="C754" s="76"/>
      <c r="D754" s="76"/>
      <c r="E754" s="76"/>
      <c r="F754" s="76"/>
      <c r="G754" s="76"/>
      <c r="H754" s="71"/>
      <c r="I754" s="92"/>
      <c r="J754" s="92"/>
      <c r="K754" s="76"/>
      <c r="L754" s="76"/>
    </row>
    <row r="755" spans="1:12" ht="15">
      <c r="A755" s="76"/>
      <c r="B755" s="76"/>
      <c r="C755" s="76"/>
      <c r="D755" s="76"/>
      <c r="E755" s="76"/>
      <c r="F755" s="76"/>
      <c r="G755" s="76"/>
      <c r="H755" s="71"/>
      <c r="I755" s="92"/>
      <c r="J755" s="92"/>
      <c r="K755" s="76"/>
      <c r="L755" s="76"/>
    </row>
    <row r="756" spans="1:12" ht="15">
      <c r="A756" s="76"/>
      <c r="B756" s="76"/>
      <c r="C756" s="76"/>
      <c r="D756" s="76"/>
      <c r="E756" s="76"/>
      <c r="F756" s="76"/>
      <c r="G756" s="76"/>
      <c r="H756" s="71"/>
      <c r="I756" s="92"/>
      <c r="J756" s="92"/>
      <c r="K756" s="76"/>
      <c r="L756" s="76"/>
    </row>
    <row r="757" spans="1:12" ht="15">
      <c r="A757" s="76"/>
      <c r="B757" s="76"/>
      <c r="C757" s="76"/>
      <c r="D757" s="76"/>
      <c r="E757" s="76"/>
      <c r="F757" s="76"/>
      <c r="G757" s="76"/>
      <c r="H757" s="71"/>
      <c r="I757" s="92"/>
      <c r="J757" s="92"/>
      <c r="K757" s="76"/>
      <c r="L757" s="76"/>
    </row>
    <row r="758" spans="1:12" ht="15">
      <c r="A758" s="76"/>
      <c r="B758" s="76"/>
      <c r="C758" s="76"/>
      <c r="D758" s="76"/>
      <c r="E758" s="76"/>
      <c r="F758" s="76"/>
      <c r="G758" s="76"/>
      <c r="H758" s="71"/>
      <c r="I758" s="92"/>
      <c r="J758" s="92"/>
      <c r="K758" s="76"/>
      <c r="L758" s="76"/>
    </row>
    <row r="759" spans="1:12" ht="15">
      <c r="A759" s="76"/>
      <c r="B759" s="76"/>
      <c r="C759" s="76"/>
      <c r="D759" s="76"/>
      <c r="E759" s="76"/>
      <c r="F759" s="76"/>
      <c r="G759" s="76"/>
      <c r="H759" s="71"/>
      <c r="I759" s="92"/>
      <c r="J759" s="92"/>
      <c r="K759" s="76"/>
      <c r="L759" s="76"/>
    </row>
    <row r="760" spans="1:12" ht="15">
      <c r="A760" s="76"/>
      <c r="B760" s="76"/>
      <c r="C760" s="76"/>
      <c r="D760" s="76"/>
      <c r="E760" s="76"/>
      <c r="F760" s="76"/>
      <c r="G760" s="76"/>
      <c r="H760" s="71"/>
      <c r="I760" s="92"/>
      <c r="J760" s="92"/>
      <c r="K760" s="76"/>
      <c r="L760" s="76"/>
    </row>
    <row r="761" spans="1:12" ht="15">
      <c r="A761" s="76"/>
      <c r="B761" s="76"/>
      <c r="C761" s="76"/>
      <c r="D761" s="76"/>
      <c r="E761" s="76"/>
      <c r="F761" s="76"/>
      <c r="G761" s="76"/>
      <c r="H761" s="71"/>
      <c r="I761" s="92"/>
      <c r="J761" s="92"/>
      <c r="K761" s="76"/>
      <c r="L761" s="76"/>
    </row>
    <row r="762" spans="1:12" ht="15">
      <c r="A762" s="76"/>
      <c r="B762" s="76"/>
      <c r="C762" s="76"/>
      <c r="D762" s="76"/>
      <c r="E762" s="76"/>
      <c r="F762" s="76"/>
      <c r="G762" s="76"/>
      <c r="H762" s="71"/>
      <c r="I762" s="92"/>
      <c r="J762" s="92"/>
      <c r="K762" s="76"/>
      <c r="L762" s="76"/>
    </row>
    <row r="763" spans="1:12" ht="15">
      <c r="A763" s="76"/>
      <c r="B763" s="76"/>
      <c r="C763" s="76"/>
      <c r="D763" s="76"/>
      <c r="E763" s="76"/>
      <c r="F763" s="76"/>
      <c r="G763" s="76"/>
      <c r="H763" s="71"/>
      <c r="I763" s="92"/>
      <c r="J763" s="92"/>
      <c r="K763" s="76"/>
      <c r="L763" s="76"/>
    </row>
    <row r="764" spans="1:12" ht="15">
      <c r="A764" s="76"/>
      <c r="B764" s="76"/>
      <c r="C764" s="76"/>
      <c r="D764" s="76"/>
      <c r="E764" s="76"/>
      <c r="F764" s="76"/>
      <c r="G764" s="76"/>
      <c r="H764" s="71"/>
      <c r="I764" s="92"/>
      <c r="J764" s="92"/>
      <c r="K764" s="76"/>
      <c r="L764" s="76"/>
    </row>
    <row r="765" spans="1:12" ht="15">
      <c r="A765" s="76"/>
      <c r="B765" s="76"/>
      <c r="C765" s="76"/>
      <c r="D765" s="76"/>
      <c r="E765" s="76"/>
      <c r="F765" s="76"/>
      <c r="G765" s="76"/>
      <c r="H765" s="71"/>
      <c r="I765" s="92"/>
      <c r="J765" s="92"/>
      <c r="K765" s="76"/>
      <c r="L765" s="76"/>
    </row>
    <row r="766" spans="1:12" ht="15">
      <c r="A766" s="76"/>
      <c r="B766" s="76"/>
      <c r="C766" s="76"/>
      <c r="D766" s="76"/>
      <c r="E766" s="76"/>
      <c r="F766" s="76"/>
      <c r="G766" s="76"/>
      <c r="H766" s="71"/>
      <c r="I766" s="92"/>
      <c r="J766" s="92"/>
      <c r="K766" s="76"/>
      <c r="L766" s="76"/>
    </row>
    <row r="767" spans="1:12" ht="15">
      <c r="A767" s="76"/>
      <c r="B767" s="76"/>
      <c r="C767" s="76"/>
      <c r="D767" s="76"/>
      <c r="E767" s="76"/>
      <c r="F767" s="76"/>
      <c r="G767" s="76"/>
      <c r="H767" s="71"/>
      <c r="I767" s="92"/>
      <c r="J767" s="92"/>
      <c r="K767" s="76"/>
      <c r="L767" s="76"/>
    </row>
    <row r="768" spans="1:12" ht="15">
      <c r="A768" s="76"/>
      <c r="B768" s="76"/>
      <c r="C768" s="76"/>
      <c r="D768" s="76"/>
      <c r="E768" s="76"/>
      <c r="F768" s="76"/>
      <c r="G768" s="76"/>
      <c r="H768" s="71"/>
      <c r="I768" s="92"/>
      <c r="J768" s="92"/>
      <c r="K768" s="76"/>
      <c r="L768" s="76"/>
    </row>
    <row r="769" spans="1:12" ht="15">
      <c r="A769" s="76"/>
      <c r="B769" s="76"/>
      <c r="C769" s="76"/>
      <c r="D769" s="76"/>
      <c r="E769" s="76"/>
      <c r="F769" s="76"/>
      <c r="G769" s="76"/>
      <c r="H769" s="71"/>
      <c r="I769" s="92"/>
      <c r="J769" s="92"/>
      <c r="K769" s="76"/>
      <c r="L769" s="76"/>
    </row>
    <row r="770" spans="1:12" ht="15">
      <c r="A770" s="76"/>
      <c r="B770" s="76"/>
      <c r="C770" s="76"/>
      <c r="D770" s="76"/>
      <c r="E770" s="76"/>
      <c r="F770" s="76"/>
      <c r="G770" s="76"/>
      <c r="H770" s="71"/>
      <c r="I770" s="92"/>
      <c r="J770" s="92"/>
      <c r="K770" s="76"/>
      <c r="L770" s="76"/>
    </row>
    <row r="771" spans="1:12" ht="15">
      <c r="A771" s="76"/>
      <c r="B771" s="76"/>
      <c r="C771" s="76"/>
      <c r="D771" s="76"/>
      <c r="E771" s="76"/>
      <c r="F771" s="76"/>
      <c r="G771" s="76"/>
      <c r="H771" s="71"/>
      <c r="I771" s="92"/>
      <c r="J771" s="92"/>
      <c r="K771" s="76"/>
      <c r="L771" s="76"/>
    </row>
    <row r="772" spans="1:12" ht="15">
      <c r="A772" s="76"/>
      <c r="B772" s="76"/>
      <c r="C772" s="76"/>
      <c r="D772" s="76"/>
      <c r="E772" s="76"/>
      <c r="F772" s="76"/>
      <c r="G772" s="76"/>
      <c r="H772" s="71"/>
      <c r="I772" s="92"/>
      <c r="J772" s="92"/>
      <c r="K772" s="76"/>
      <c r="L772" s="76"/>
    </row>
    <row r="773" spans="1:12" ht="15">
      <c r="A773" s="76"/>
      <c r="B773" s="76"/>
      <c r="C773" s="76"/>
      <c r="D773" s="76"/>
      <c r="E773" s="76"/>
      <c r="F773" s="76"/>
      <c r="G773" s="76"/>
      <c r="H773" s="71"/>
      <c r="I773" s="92"/>
      <c r="J773" s="92"/>
      <c r="K773" s="76"/>
      <c r="L773" s="76"/>
    </row>
    <row r="774" spans="1:12" ht="15">
      <c r="A774" s="76"/>
      <c r="B774" s="76"/>
      <c r="C774" s="76"/>
      <c r="D774" s="76"/>
      <c r="E774" s="76"/>
      <c r="F774" s="76"/>
      <c r="G774" s="76"/>
      <c r="H774" s="71"/>
      <c r="I774" s="92"/>
      <c r="J774" s="92"/>
      <c r="K774" s="76"/>
      <c r="L774" s="76"/>
    </row>
    <row r="775" spans="1:12" ht="15">
      <c r="A775" s="76"/>
      <c r="B775" s="76"/>
      <c r="C775" s="76"/>
      <c r="D775" s="76"/>
      <c r="E775" s="76"/>
      <c r="F775" s="76"/>
      <c r="G775" s="76"/>
      <c r="H775" s="71"/>
      <c r="I775" s="92"/>
      <c r="J775" s="92"/>
      <c r="K775" s="76"/>
      <c r="L775" s="76"/>
    </row>
    <row r="776" spans="1:12" ht="15">
      <c r="A776" s="76"/>
      <c r="B776" s="76"/>
      <c r="C776" s="76"/>
      <c r="D776" s="76"/>
      <c r="E776" s="76"/>
      <c r="F776" s="76"/>
      <c r="G776" s="76"/>
      <c r="H776" s="71"/>
      <c r="I776" s="92"/>
      <c r="J776" s="92"/>
      <c r="K776" s="76"/>
      <c r="L776" s="76"/>
    </row>
    <row r="777" spans="1:12" ht="15">
      <c r="A777" s="76"/>
      <c r="B777" s="76"/>
      <c r="C777" s="76"/>
      <c r="D777" s="76"/>
      <c r="E777" s="76"/>
      <c r="F777" s="76"/>
      <c r="G777" s="76"/>
      <c r="H777" s="71"/>
      <c r="I777" s="92"/>
      <c r="J777" s="92"/>
      <c r="K777" s="76"/>
      <c r="L777" s="76"/>
    </row>
    <row r="778" spans="1:12" ht="15">
      <c r="A778" s="76"/>
      <c r="B778" s="76"/>
      <c r="C778" s="76"/>
      <c r="D778" s="76"/>
      <c r="E778" s="76"/>
      <c r="F778" s="76"/>
      <c r="G778" s="76"/>
      <c r="H778" s="71"/>
      <c r="I778" s="92"/>
      <c r="J778" s="92"/>
      <c r="K778" s="76"/>
      <c r="L778" s="76"/>
    </row>
    <row r="779" spans="1:12" ht="15">
      <c r="A779" s="76"/>
      <c r="B779" s="76"/>
      <c r="C779" s="76"/>
      <c r="D779" s="76"/>
      <c r="E779" s="76"/>
      <c r="F779" s="76"/>
      <c r="G779" s="76"/>
      <c r="H779" s="71"/>
      <c r="I779" s="92"/>
      <c r="J779" s="92"/>
      <c r="K779" s="76"/>
      <c r="L779" s="76"/>
    </row>
    <row r="780" spans="1:12" ht="15">
      <c r="A780" s="76"/>
      <c r="B780" s="76"/>
      <c r="C780" s="76"/>
      <c r="D780" s="76"/>
      <c r="E780" s="76"/>
      <c r="F780" s="76"/>
      <c r="G780" s="76"/>
      <c r="H780" s="71"/>
      <c r="I780" s="92"/>
      <c r="J780" s="92"/>
      <c r="K780" s="76"/>
      <c r="L780" s="76"/>
    </row>
    <row r="781" spans="1:12" ht="15">
      <c r="A781" s="76"/>
      <c r="B781" s="76"/>
      <c r="C781" s="76"/>
      <c r="D781" s="76"/>
      <c r="E781" s="76"/>
      <c r="F781" s="76"/>
      <c r="G781" s="76"/>
      <c r="H781" s="71"/>
      <c r="I781" s="92"/>
      <c r="J781" s="92"/>
      <c r="K781" s="76"/>
      <c r="L781" s="76"/>
    </row>
    <row r="782" spans="1:12" ht="15">
      <c r="A782" s="76"/>
      <c r="B782" s="76"/>
      <c r="C782" s="76"/>
      <c r="D782" s="76"/>
      <c r="E782" s="76"/>
      <c r="F782" s="76"/>
      <c r="G782" s="76"/>
      <c r="H782" s="71"/>
      <c r="I782" s="92"/>
      <c r="J782" s="92"/>
      <c r="K782" s="76"/>
      <c r="L782" s="76"/>
    </row>
    <row r="783" spans="1:12" ht="15">
      <c r="A783" s="76"/>
      <c r="B783" s="76"/>
      <c r="C783" s="76"/>
      <c r="D783" s="76"/>
      <c r="E783" s="76"/>
      <c r="F783" s="76"/>
      <c r="G783" s="76"/>
      <c r="H783" s="71"/>
      <c r="I783" s="92"/>
      <c r="J783" s="92"/>
      <c r="K783" s="76"/>
      <c r="L783" s="76"/>
    </row>
    <row r="784" spans="1:12" ht="15">
      <c r="A784" s="76"/>
      <c r="B784" s="76"/>
      <c r="C784" s="76"/>
      <c r="D784" s="76"/>
      <c r="E784" s="76"/>
      <c r="F784" s="76"/>
      <c r="G784" s="76"/>
      <c r="H784" s="71"/>
      <c r="I784" s="92"/>
      <c r="J784" s="92"/>
      <c r="K784" s="76"/>
      <c r="L784" s="76"/>
    </row>
    <row r="785" spans="1:12" ht="15">
      <c r="A785" s="76"/>
      <c r="B785" s="76"/>
      <c r="C785" s="76"/>
      <c r="D785" s="76"/>
      <c r="E785" s="76"/>
      <c r="F785" s="76"/>
      <c r="G785" s="76"/>
      <c r="H785" s="71"/>
      <c r="I785" s="92"/>
      <c r="J785" s="92"/>
      <c r="K785" s="76"/>
      <c r="L785" s="76"/>
    </row>
    <row r="786" spans="1:12" ht="15">
      <c r="A786" s="76"/>
      <c r="B786" s="76"/>
      <c r="C786" s="76"/>
      <c r="D786" s="76"/>
      <c r="E786" s="76"/>
      <c r="F786" s="76"/>
      <c r="G786" s="76"/>
      <c r="H786" s="71"/>
      <c r="I786" s="92"/>
      <c r="J786" s="92"/>
      <c r="K786" s="76"/>
      <c r="L786" s="76"/>
    </row>
    <row r="787" spans="1:12" ht="15">
      <c r="A787" s="76"/>
      <c r="B787" s="76"/>
      <c r="C787" s="76"/>
      <c r="D787" s="76"/>
      <c r="E787" s="76"/>
      <c r="F787" s="76"/>
      <c r="G787" s="76"/>
      <c r="H787" s="71"/>
      <c r="I787" s="92"/>
      <c r="J787" s="92"/>
      <c r="K787" s="76"/>
      <c r="L787" s="76"/>
    </row>
    <row r="788" spans="1:12" ht="15">
      <c r="A788" s="76"/>
      <c r="B788" s="76"/>
      <c r="C788" s="76"/>
      <c r="D788" s="76"/>
      <c r="E788" s="76"/>
      <c r="F788" s="76"/>
      <c r="G788" s="76"/>
      <c r="H788" s="71"/>
      <c r="I788" s="92"/>
      <c r="J788" s="92"/>
      <c r="K788" s="76"/>
      <c r="L788" s="76"/>
    </row>
    <row r="789" spans="1:12" ht="15">
      <c r="A789" s="76"/>
      <c r="B789" s="76"/>
      <c r="C789" s="76"/>
      <c r="D789" s="76"/>
      <c r="E789" s="76"/>
      <c r="F789" s="76"/>
      <c r="G789" s="76"/>
      <c r="H789" s="71"/>
      <c r="I789" s="92"/>
      <c r="J789" s="92"/>
      <c r="K789" s="76"/>
      <c r="L789" s="76"/>
    </row>
    <row r="790" spans="1:12" ht="15">
      <c r="A790" s="76"/>
      <c r="B790" s="76"/>
      <c r="C790" s="76"/>
      <c r="D790" s="76"/>
      <c r="E790" s="76"/>
      <c r="F790" s="76"/>
      <c r="G790" s="76"/>
      <c r="H790" s="71"/>
      <c r="I790" s="92"/>
      <c r="J790" s="92"/>
      <c r="K790" s="76"/>
      <c r="L790" s="76"/>
    </row>
    <row r="791" spans="1:12" ht="15">
      <c r="A791" s="76"/>
      <c r="B791" s="76"/>
      <c r="C791" s="76"/>
      <c r="D791" s="76"/>
      <c r="E791" s="76"/>
      <c r="F791" s="76"/>
      <c r="G791" s="76"/>
      <c r="H791" s="71"/>
      <c r="I791" s="92"/>
      <c r="J791" s="92"/>
      <c r="K791" s="76"/>
      <c r="L791" s="76"/>
    </row>
    <row r="792" spans="1:12" ht="15">
      <c r="A792" s="76"/>
      <c r="B792" s="76"/>
      <c r="C792" s="76"/>
      <c r="D792" s="76"/>
      <c r="E792" s="76"/>
      <c r="F792" s="76"/>
      <c r="G792" s="76"/>
      <c r="H792" s="71"/>
      <c r="I792" s="92"/>
      <c r="J792" s="92"/>
      <c r="K792" s="76"/>
      <c r="L792" s="76"/>
    </row>
    <row r="793" spans="1:12" ht="15">
      <c r="A793" s="76"/>
      <c r="B793" s="76"/>
      <c r="C793" s="76"/>
      <c r="D793" s="76"/>
      <c r="E793" s="76"/>
      <c r="F793" s="76"/>
      <c r="G793" s="76"/>
      <c r="H793" s="71"/>
      <c r="I793" s="92"/>
      <c r="J793" s="92"/>
      <c r="K793" s="76"/>
      <c r="L793" s="76"/>
    </row>
    <row r="794" spans="1:12" ht="15">
      <c r="A794" s="76"/>
      <c r="B794" s="76"/>
      <c r="C794" s="76"/>
      <c r="D794" s="76"/>
      <c r="E794" s="76"/>
      <c r="F794" s="76"/>
      <c r="G794" s="76"/>
      <c r="H794" s="71"/>
      <c r="I794" s="92"/>
      <c r="J794" s="92"/>
      <c r="K794" s="76"/>
      <c r="L794" s="76"/>
    </row>
    <row r="795" spans="1:12" ht="15">
      <c r="A795" s="76"/>
      <c r="B795" s="76"/>
      <c r="C795" s="76"/>
      <c r="D795" s="76"/>
      <c r="E795" s="76"/>
      <c r="F795" s="76"/>
      <c r="G795" s="76"/>
      <c r="H795" s="71"/>
      <c r="I795" s="92"/>
      <c r="J795" s="92"/>
      <c r="K795" s="76"/>
      <c r="L795" s="76"/>
    </row>
    <row r="796" spans="1:12" ht="15">
      <c r="A796" s="76"/>
      <c r="B796" s="76"/>
      <c r="C796" s="76"/>
      <c r="D796" s="76"/>
      <c r="E796" s="76"/>
      <c r="F796" s="76"/>
      <c r="G796" s="76"/>
      <c r="H796" s="71"/>
      <c r="I796" s="92"/>
      <c r="J796" s="92"/>
      <c r="K796" s="76"/>
      <c r="L796" s="76"/>
    </row>
    <row r="797" spans="1:12" ht="15">
      <c r="A797" s="76"/>
      <c r="B797" s="76"/>
      <c r="C797" s="76"/>
      <c r="D797" s="76"/>
      <c r="E797" s="76"/>
      <c r="F797" s="76"/>
      <c r="G797" s="76"/>
      <c r="H797" s="71"/>
      <c r="I797" s="92"/>
      <c r="J797" s="92"/>
      <c r="K797" s="76"/>
      <c r="L797" s="76"/>
    </row>
    <row r="798" spans="1:12" ht="15">
      <c r="A798" s="76"/>
      <c r="B798" s="76"/>
      <c r="C798" s="76"/>
      <c r="D798" s="76"/>
      <c r="E798" s="76"/>
      <c r="F798" s="76"/>
      <c r="G798" s="76"/>
      <c r="H798" s="71"/>
      <c r="I798" s="92"/>
      <c r="J798" s="92"/>
      <c r="K798" s="76"/>
      <c r="L798" s="76"/>
    </row>
    <row r="799" spans="1:12" ht="15">
      <c r="A799" s="76"/>
      <c r="B799" s="76"/>
      <c r="C799" s="76"/>
      <c r="D799" s="76"/>
      <c r="E799" s="76"/>
      <c r="F799" s="76"/>
      <c r="G799" s="76"/>
      <c r="H799" s="71"/>
      <c r="I799" s="92"/>
      <c r="J799" s="92"/>
      <c r="K799" s="76"/>
      <c r="L799" s="76"/>
    </row>
    <row r="800" spans="1:12" ht="15">
      <c r="A800" s="76"/>
      <c r="B800" s="76"/>
      <c r="C800" s="76"/>
      <c r="D800" s="76"/>
      <c r="E800" s="76"/>
      <c r="F800" s="76"/>
      <c r="G800" s="76"/>
      <c r="H800" s="71"/>
      <c r="I800" s="92"/>
      <c r="J800" s="92"/>
      <c r="K800" s="76"/>
      <c r="L800" s="76"/>
    </row>
    <row r="801" spans="1:12" ht="15">
      <c r="A801" s="76"/>
      <c r="B801" s="76"/>
      <c r="C801" s="76"/>
      <c r="D801" s="76"/>
      <c r="E801" s="76"/>
      <c r="F801" s="76"/>
      <c r="G801" s="76"/>
      <c r="H801" s="71"/>
      <c r="I801" s="92"/>
      <c r="J801" s="92"/>
      <c r="K801" s="76"/>
      <c r="L801" s="76"/>
    </row>
    <row r="802" spans="1:12" ht="15">
      <c r="A802" s="76"/>
      <c r="B802" s="76"/>
      <c r="C802" s="76"/>
      <c r="D802" s="76"/>
      <c r="E802" s="76"/>
      <c r="F802" s="76"/>
      <c r="G802" s="76"/>
      <c r="H802" s="71"/>
      <c r="I802" s="92"/>
      <c r="J802" s="92"/>
      <c r="K802" s="76"/>
      <c r="L802" s="76"/>
    </row>
    <row r="803" spans="1:12" ht="15">
      <c r="A803" s="76"/>
      <c r="B803" s="76"/>
      <c r="C803" s="76"/>
      <c r="D803" s="76"/>
      <c r="E803" s="76"/>
      <c r="F803" s="76"/>
      <c r="G803" s="76"/>
      <c r="H803" s="71"/>
      <c r="I803" s="92"/>
      <c r="J803" s="92"/>
      <c r="K803" s="76"/>
      <c r="L803" s="76"/>
    </row>
    <row r="804" spans="1:12" ht="15">
      <c r="A804" s="76"/>
      <c r="B804" s="76"/>
      <c r="C804" s="76"/>
      <c r="D804" s="76"/>
      <c r="E804" s="76"/>
      <c r="F804" s="76"/>
      <c r="G804" s="76"/>
      <c r="H804" s="71"/>
      <c r="I804" s="92"/>
      <c r="J804" s="92"/>
      <c r="K804" s="76"/>
      <c r="L804" s="76"/>
    </row>
    <row r="805" spans="1:12" ht="15">
      <c r="A805" s="76"/>
      <c r="B805" s="76"/>
      <c r="C805" s="76"/>
      <c r="D805" s="76"/>
      <c r="E805" s="76"/>
      <c r="F805" s="76"/>
      <c r="G805" s="76"/>
      <c r="H805" s="71"/>
      <c r="I805" s="92"/>
      <c r="J805" s="92"/>
      <c r="K805" s="76"/>
      <c r="L805" s="76"/>
    </row>
    <row r="806" spans="1:12" ht="15">
      <c r="A806" s="76"/>
      <c r="B806" s="76"/>
      <c r="C806" s="76"/>
      <c r="D806" s="76"/>
      <c r="E806" s="76"/>
      <c r="F806" s="76"/>
      <c r="G806" s="76"/>
      <c r="H806" s="71"/>
      <c r="I806" s="92"/>
      <c r="J806" s="92"/>
      <c r="K806" s="76"/>
      <c r="L806" s="76"/>
    </row>
    <row r="807" spans="1:12" ht="15">
      <c r="A807" s="76"/>
      <c r="B807" s="76"/>
      <c r="C807" s="76"/>
      <c r="D807" s="76"/>
      <c r="E807" s="76"/>
      <c r="F807" s="76"/>
      <c r="G807" s="76"/>
      <c r="H807" s="71"/>
      <c r="I807" s="92"/>
      <c r="J807" s="92"/>
      <c r="K807" s="76"/>
      <c r="L807" s="76"/>
    </row>
    <row r="808" spans="1:12" ht="15">
      <c r="A808" s="76"/>
      <c r="B808" s="76"/>
      <c r="C808" s="76"/>
      <c r="D808" s="76"/>
      <c r="E808" s="76"/>
      <c r="F808" s="76"/>
      <c r="G808" s="76"/>
      <c r="H808" s="71"/>
      <c r="I808" s="92"/>
      <c r="J808" s="92"/>
      <c r="K808" s="76"/>
      <c r="L808" s="76"/>
    </row>
    <row r="809" spans="1:12" ht="15">
      <c r="A809" s="76"/>
      <c r="B809" s="76"/>
      <c r="C809" s="76"/>
      <c r="D809" s="76"/>
      <c r="E809" s="76"/>
      <c r="F809" s="76"/>
      <c r="G809" s="76"/>
      <c r="H809" s="71"/>
      <c r="I809" s="92"/>
      <c r="J809" s="92"/>
      <c r="K809" s="76"/>
      <c r="L809" s="76"/>
    </row>
    <row r="810" spans="1:12" ht="15">
      <c r="A810" s="76"/>
      <c r="B810" s="76"/>
      <c r="C810" s="76"/>
      <c r="D810" s="76"/>
      <c r="E810" s="76"/>
      <c r="F810" s="76"/>
      <c r="G810" s="76"/>
      <c r="H810" s="71"/>
      <c r="I810" s="92"/>
      <c r="J810" s="92"/>
      <c r="K810" s="76"/>
      <c r="L810" s="76"/>
    </row>
    <row r="811" spans="1:12" ht="15">
      <c r="A811" s="76"/>
      <c r="B811" s="76"/>
      <c r="C811" s="76"/>
      <c r="D811" s="76"/>
      <c r="E811" s="76"/>
      <c r="F811" s="76"/>
      <c r="G811" s="76"/>
      <c r="H811" s="71"/>
      <c r="I811" s="92"/>
      <c r="J811" s="92"/>
      <c r="K811" s="76"/>
      <c r="L811" s="76"/>
    </row>
    <row r="812" spans="1:12" ht="15">
      <c r="A812" s="76"/>
      <c r="B812" s="76"/>
      <c r="C812" s="76"/>
      <c r="D812" s="76"/>
      <c r="E812" s="76"/>
      <c r="F812" s="76"/>
      <c r="G812" s="76"/>
      <c r="H812" s="71"/>
      <c r="I812" s="92"/>
      <c r="J812" s="92"/>
      <c r="K812" s="76"/>
      <c r="L812" s="76"/>
    </row>
    <row r="813" spans="1:12" ht="15">
      <c r="A813" s="76"/>
      <c r="B813" s="76"/>
      <c r="C813" s="76"/>
      <c r="D813" s="76"/>
      <c r="E813" s="76"/>
      <c r="F813" s="76"/>
      <c r="G813" s="76"/>
      <c r="H813" s="71"/>
      <c r="I813" s="92"/>
      <c r="J813" s="92"/>
      <c r="K813" s="76"/>
      <c r="L813" s="76"/>
    </row>
    <row r="814" spans="1:12" ht="15">
      <c r="A814" s="76"/>
      <c r="B814" s="76"/>
      <c r="C814" s="76"/>
      <c r="D814" s="76"/>
      <c r="E814" s="76"/>
      <c r="F814" s="76"/>
      <c r="G814" s="76"/>
      <c r="H814" s="71"/>
      <c r="I814" s="92"/>
      <c r="J814" s="92"/>
      <c r="K814" s="76"/>
      <c r="L814" s="76"/>
    </row>
    <row r="815" spans="1:12" ht="15">
      <c r="A815" s="76"/>
      <c r="B815" s="76"/>
      <c r="C815" s="76"/>
      <c r="D815" s="76"/>
      <c r="E815" s="76"/>
      <c r="F815" s="76"/>
      <c r="G815" s="76"/>
      <c r="H815" s="71"/>
      <c r="I815" s="92"/>
      <c r="J815" s="92"/>
      <c r="K815" s="76"/>
      <c r="L815" s="76"/>
    </row>
    <row r="816" spans="1:12" ht="15">
      <c r="A816" s="76"/>
      <c r="B816" s="76"/>
      <c r="C816" s="76"/>
      <c r="D816" s="76"/>
      <c r="E816" s="76"/>
      <c r="F816" s="76"/>
      <c r="G816" s="76"/>
      <c r="H816" s="71"/>
      <c r="I816" s="92"/>
      <c r="J816" s="92"/>
      <c r="K816" s="76"/>
      <c r="L816" s="76"/>
    </row>
    <row r="817" spans="1:12" ht="15">
      <c r="A817" s="76"/>
      <c r="B817" s="76"/>
      <c r="C817" s="76"/>
      <c r="D817" s="76"/>
      <c r="E817" s="76"/>
      <c r="F817" s="76"/>
      <c r="G817" s="76"/>
      <c r="H817" s="71"/>
      <c r="I817" s="92"/>
      <c r="J817" s="92"/>
      <c r="K817" s="76"/>
      <c r="L817" s="76"/>
    </row>
    <row r="818" spans="1:12" ht="15">
      <c r="A818" s="76"/>
      <c r="B818" s="76"/>
      <c r="C818" s="76"/>
      <c r="D818" s="76"/>
      <c r="E818" s="76"/>
      <c r="F818" s="76"/>
      <c r="G818" s="76"/>
      <c r="H818" s="71"/>
      <c r="I818" s="92"/>
      <c r="J818" s="92"/>
      <c r="K818" s="76"/>
      <c r="L818" s="76"/>
    </row>
    <row r="819" spans="1:12" ht="15">
      <c r="A819" s="76"/>
      <c r="B819" s="76"/>
      <c r="C819" s="76"/>
      <c r="D819" s="76"/>
      <c r="E819" s="76"/>
      <c r="F819" s="76"/>
      <c r="G819" s="76"/>
      <c r="H819" s="71"/>
      <c r="I819" s="92"/>
      <c r="J819" s="92"/>
      <c r="K819" s="76"/>
      <c r="L819" s="76"/>
    </row>
    <row r="820" spans="1:12" ht="15">
      <c r="A820" s="76"/>
      <c r="B820" s="76"/>
      <c r="C820" s="76"/>
      <c r="D820" s="76"/>
      <c r="E820" s="76"/>
      <c r="F820" s="76"/>
      <c r="G820" s="76"/>
      <c r="H820" s="71"/>
      <c r="I820" s="92"/>
      <c r="J820" s="92"/>
      <c r="K820" s="76"/>
      <c r="L820" s="76"/>
    </row>
    <row r="821" spans="1:12" ht="15">
      <c r="A821" s="76"/>
      <c r="B821" s="76"/>
      <c r="C821" s="76"/>
      <c r="D821" s="76"/>
      <c r="E821" s="76"/>
      <c r="F821" s="76"/>
      <c r="G821" s="76"/>
      <c r="H821" s="71"/>
      <c r="I821" s="92"/>
      <c r="J821" s="92"/>
      <c r="K821" s="76"/>
      <c r="L821" s="76"/>
    </row>
    <row r="822" spans="1:12" ht="15">
      <c r="A822" s="76"/>
      <c r="B822" s="76"/>
      <c r="C822" s="76"/>
      <c r="D822" s="76"/>
      <c r="E822" s="76"/>
      <c r="F822" s="76"/>
      <c r="G822" s="76"/>
      <c r="H822" s="71"/>
      <c r="I822" s="92"/>
      <c r="J822" s="92"/>
      <c r="K822" s="76"/>
      <c r="L822" s="76"/>
    </row>
    <row r="823" spans="1:12" ht="15">
      <c r="A823" s="76"/>
      <c r="B823" s="76"/>
      <c r="C823" s="76"/>
      <c r="D823" s="76"/>
      <c r="E823" s="76"/>
      <c r="F823" s="76"/>
      <c r="G823" s="76"/>
      <c r="H823" s="71"/>
      <c r="I823" s="92"/>
      <c r="J823" s="92"/>
      <c r="K823" s="76"/>
      <c r="L823" s="76"/>
    </row>
    <row r="824" spans="1:12" ht="15">
      <c r="A824" s="76"/>
      <c r="B824" s="76"/>
      <c r="C824" s="76"/>
      <c r="D824" s="76"/>
      <c r="E824" s="76"/>
      <c r="F824" s="76"/>
      <c r="G824" s="76"/>
      <c r="H824" s="71"/>
      <c r="I824" s="92"/>
      <c r="J824" s="92"/>
      <c r="K824" s="76"/>
      <c r="L824" s="76"/>
    </row>
    <row r="825" spans="1:12" ht="15">
      <c r="A825" s="76"/>
      <c r="B825" s="76"/>
      <c r="C825" s="76"/>
      <c r="D825" s="76"/>
      <c r="E825" s="76"/>
      <c r="F825" s="76"/>
      <c r="G825" s="76"/>
      <c r="H825" s="71"/>
      <c r="I825" s="92"/>
      <c r="J825" s="92"/>
      <c r="K825" s="76"/>
      <c r="L825" s="76"/>
    </row>
    <row r="826" spans="1:12" ht="15">
      <c r="A826" s="76"/>
      <c r="B826" s="76"/>
      <c r="C826" s="76"/>
      <c r="D826" s="76"/>
      <c r="E826" s="76"/>
      <c r="F826" s="76"/>
      <c r="G826" s="76"/>
      <c r="H826" s="71"/>
      <c r="I826" s="92"/>
      <c r="J826" s="92"/>
      <c r="K826" s="76"/>
      <c r="L826" s="76"/>
    </row>
    <row r="827" spans="1:12" ht="15">
      <c r="A827" s="76"/>
      <c r="B827" s="76"/>
      <c r="C827" s="76"/>
      <c r="D827" s="76"/>
      <c r="E827" s="76"/>
      <c r="F827" s="76"/>
      <c r="G827" s="76"/>
      <c r="H827" s="71"/>
      <c r="I827" s="92"/>
      <c r="J827" s="92"/>
      <c r="K827" s="76"/>
      <c r="L827" s="76"/>
    </row>
    <row r="828" spans="1:12" ht="15">
      <c r="A828" s="76"/>
      <c r="B828" s="76"/>
      <c r="C828" s="76"/>
      <c r="D828" s="76"/>
      <c r="E828" s="76"/>
      <c r="F828" s="76"/>
      <c r="G828" s="76"/>
      <c r="H828" s="71"/>
      <c r="I828" s="92"/>
      <c r="J828" s="92"/>
      <c r="K828" s="76"/>
      <c r="L828" s="76"/>
    </row>
    <row r="829" spans="1:12" ht="15">
      <c r="A829" s="76"/>
      <c r="B829" s="76"/>
      <c r="C829" s="76"/>
      <c r="D829" s="76"/>
      <c r="E829" s="76"/>
      <c r="F829" s="76"/>
      <c r="G829" s="76"/>
      <c r="H829" s="71"/>
      <c r="I829" s="92"/>
      <c r="J829" s="92"/>
      <c r="K829" s="76"/>
      <c r="L829" s="76"/>
    </row>
    <row r="830" spans="1:12" ht="15">
      <c r="A830" s="76"/>
      <c r="B830" s="76"/>
      <c r="C830" s="76"/>
      <c r="D830" s="76"/>
      <c r="E830" s="76"/>
      <c r="F830" s="76"/>
      <c r="G830" s="76"/>
      <c r="H830" s="71"/>
      <c r="I830" s="92"/>
      <c r="J830" s="92"/>
      <c r="K830" s="76"/>
      <c r="L830" s="76"/>
    </row>
    <row r="831" spans="1:12" ht="15">
      <c r="A831" s="76"/>
      <c r="B831" s="76"/>
      <c r="C831" s="76"/>
      <c r="D831" s="76"/>
      <c r="E831" s="76"/>
      <c r="F831" s="76"/>
      <c r="G831" s="76"/>
      <c r="H831" s="71"/>
      <c r="I831" s="92"/>
      <c r="J831" s="92"/>
      <c r="K831" s="76"/>
      <c r="L831" s="76"/>
    </row>
    <row r="832" spans="1:12" ht="15">
      <c r="A832" s="76"/>
      <c r="B832" s="76"/>
      <c r="C832" s="76"/>
      <c r="D832" s="76"/>
      <c r="E832" s="76"/>
      <c r="F832" s="76"/>
      <c r="G832" s="76"/>
      <c r="H832" s="71"/>
      <c r="I832" s="92"/>
      <c r="J832" s="92"/>
      <c r="K832" s="76"/>
      <c r="L832" s="76"/>
    </row>
    <row r="833" spans="1:12" ht="15">
      <c r="A833" s="76"/>
      <c r="B833" s="76"/>
      <c r="C833" s="76"/>
      <c r="D833" s="76"/>
      <c r="E833" s="76"/>
      <c r="F833" s="76"/>
      <c r="G833" s="76"/>
      <c r="H833" s="71"/>
      <c r="I833" s="92"/>
      <c r="J833" s="92"/>
      <c r="K833" s="76"/>
      <c r="L833" s="76"/>
    </row>
    <row r="834" spans="1:12" ht="15">
      <c r="A834" s="76"/>
      <c r="B834" s="76"/>
      <c r="C834" s="76"/>
      <c r="D834" s="76"/>
      <c r="E834" s="76"/>
      <c r="F834" s="76"/>
      <c r="G834" s="76"/>
      <c r="H834" s="71"/>
      <c r="I834" s="92"/>
      <c r="J834" s="92"/>
      <c r="K834" s="76"/>
      <c r="L834" s="76"/>
    </row>
    <row r="835" spans="1:12" ht="15">
      <c r="A835" s="76"/>
      <c r="B835" s="76"/>
      <c r="C835" s="76"/>
      <c r="D835" s="76"/>
      <c r="E835" s="76"/>
      <c r="F835" s="76"/>
      <c r="G835" s="76"/>
      <c r="H835" s="71"/>
      <c r="I835" s="92"/>
      <c r="J835" s="92"/>
      <c r="K835" s="76"/>
      <c r="L835" s="76"/>
    </row>
    <row r="836" spans="1:12" ht="15">
      <c r="A836" s="76"/>
      <c r="B836" s="76"/>
      <c r="C836" s="76"/>
      <c r="D836" s="76"/>
      <c r="E836" s="76"/>
      <c r="F836" s="76"/>
      <c r="G836" s="76"/>
      <c r="H836" s="71"/>
      <c r="I836" s="92"/>
      <c r="J836" s="92"/>
      <c r="K836" s="76"/>
      <c r="L836" s="76"/>
    </row>
    <row r="837" spans="1:12" ht="15">
      <c r="A837" s="76"/>
      <c r="B837" s="76"/>
      <c r="C837" s="76"/>
      <c r="D837" s="76"/>
      <c r="E837" s="76"/>
      <c r="F837" s="76"/>
      <c r="G837" s="76"/>
      <c r="H837" s="71"/>
      <c r="I837" s="92"/>
      <c r="J837" s="92"/>
      <c r="K837" s="76"/>
      <c r="L837" s="76"/>
    </row>
    <row r="838" spans="1:12" ht="15">
      <c r="A838" s="76"/>
      <c r="B838" s="76"/>
      <c r="C838" s="76"/>
      <c r="D838" s="76"/>
      <c r="E838" s="76"/>
      <c r="F838" s="76"/>
      <c r="G838" s="76"/>
      <c r="H838" s="71"/>
      <c r="I838" s="92"/>
      <c r="J838" s="92"/>
      <c r="K838" s="76"/>
      <c r="L838" s="76"/>
    </row>
    <row r="839" spans="1:12" ht="15">
      <c r="A839" s="76"/>
      <c r="B839" s="76"/>
      <c r="C839" s="76"/>
      <c r="D839" s="76"/>
      <c r="E839" s="76"/>
      <c r="F839" s="76"/>
      <c r="G839" s="76"/>
      <c r="H839" s="71"/>
      <c r="I839" s="92"/>
      <c r="J839" s="92"/>
      <c r="K839" s="76"/>
      <c r="L839" s="76"/>
    </row>
    <row r="840" spans="1:12" ht="15">
      <c r="A840" s="76"/>
      <c r="B840" s="76"/>
      <c r="C840" s="76"/>
      <c r="D840" s="76"/>
      <c r="E840" s="76"/>
      <c r="F840" s="76"/>
      <c r="G840" s="76"/>
      <c r="H840" s="71"/>
      <c r="I840" s="92"/>
      <c r="J840" s="92"/>
      <c r="K840" s="76"/>
      <c r="L840" s="76"/>
    </row>
    <row r="841" spans="1:12" ht="15">
      <c r="A841" s="76"/>
      <c r="B841" s="76"/>
      <c r="C841" s="76"/>
      <c r="D841" s="76"/>
      <c r="E841" s="76"/>
      <c r="F841" s="76"/>
      <c r="G841" s="76"/>
      <c r="H841" s="71"/>
      <c r="I841" s="92"/>
      <c r="J841" s="92"/>
      <c r="K841" s="76"/>
      <c r="L841" s="76"/>
    </row>
    <row r="842" spans="1:12" ht="15">
      <c r="A842" s="76"/>
      <c r="B842" s="76"/>
      <c r="C842" s="76"/>
      <c r="D842" s="76"/>
      <c r="E842" s="76"/>
      <c r="F842" s="76"/>
      <c r="G842" s="76"/>
      <c r="H842" s="71"/>
      <c r="I842" s="92"/>
      <c r="J842" s="92"/>
      <c r="K842" s="76"/>
      <c r="L842" s="76"/>
    </row>
    <row r="843" spans="1:12" ht="15">
      <c r="A843" s="76"/>
      <c r="B843" s="76"/>
      <c r="C843" s="76"/>
      <c r="D843" s="76"/>
      <c r="E843" s="76"/>
      <c r="F843" s="76"/>
      <c r="G843" s="76"/>
      <c r="H843" s="71"/>
      <c r="I843" s="92"/>
      <c r="J843" s="92"/>
      <c r="K843" s="76"/>
      <c r="L843" s="76"/>
    </row>
    <row r="844" spans="1:12" ht="15">
      <c r="A844" s="76"/>
      <c r="B844" s="76"/>
      <c r="C844" s="76"/>
      <c r="D844" s="76"/>
      <c r="E844" s="76"/>
      <c r="F844" s="76"/>
      <c r="G844" s="76"/>
      <c r="H844" s="71"/>
      <c r="I844" s="92"/>
      <c r="J844" s="92"/>
      <c r="K844" s="76"/>
      <c r="L844" s="76"/>
    </row>
    <row r="845" spans="1:12" ht="15">
      <c r="A845" s="76"/>
      <c r="B845" s="76"/>
      <c r="C845" s="76"/>
      <c r="D845" s="76"/>
      <c r="E845" s="76"/>
      <c r="F845" s="76"/>
      <c r="G845" s="76"/>
      <c r="H845" s="71"/>
      <c r="I845" s="92"/>
      <c r="J845" s="92"/>
      <c r="K845" s="76"/>
      <c r="L845" s="76"/>
    </row>
    <row r="846" spans="1:12" ht="15">
      <c r="A846" s="76"/>
      <c r="B846" s="76"/>
      <c r="C846" s="76"/>
      <c r="D846" s="76"/>
      <c r="E846" s="76"/>
      <c r="F846" s="76"/>
      <c r="G846" s="76"/>
      <c r="H846" s="71"/>
      <c r="I846" s="92"/>
      <c r="J846" s="92"/>
      <c r="K846" s="76"/>
      <c r="L846" s="76"/>
    </row>
    <row r="847" spans="1:12" ht="15">
      <c r="A847" s="76"/>
      <c r="B847" s="76"/>
      <c r="C847" s="76"/>
      <c r="D847" s="76"/>
      <c r="E847" s="76"/>
      <c r="F847" s="76"/>
      <c r="G847" s="76"/>
      <c r="H847" s="71"/>
      <c r="I847" s="92"/>
      <c r="J847" s="92"/>
      <c r="K847" s="76"/>
      <c r="L847" s="76"/>
    </row>
    <row r="848" spans="1:12" ht="15">
      <c r="A848" s="76"/>
      <c r="B848" s="76"/>
      <c r="C848" s="76"/>
      <c r="D848" s="76"/>
      <c r="E848" s="76"/>
      <c r="F848" s="76"/>
      <c r="G848" s="76"/>
      <c r="H848" s="71"/>
      <c r="I848" s="92"/>
      <c r="J848" s="92"/>
      <c r="K848" s="76"/>
      <c r="L848" s="76"/>
    </row>
    <row r="849" spans="1:12" ht="15">
      <c r="A849" s="76"/>
      <c r="B849" s="76"/>
      <c r="C849" s="76"/>
      <c r="D849" s="76"/>
      <c r="E849" s="76"/>
      <c r="F849" s="76"/>
      <c r="G849" s="76"/>
      <c r="H849" s="71"/>
      <c r="I849" s="92"/>
      <c r="J849" s="92"/>
      <c r="K849" s="76"/>
      <c r="L849" s="76"/>
    </row>
    <row r="850" spans="1:12" ht="15">
      <c r="A850" s="76"/>
      <c r="B850" s="76"/>
      <c r="C850" s="76"/>
      <c r="D850" s="76"/>
      <c r="E850" s="76"/>
      <c r="F850" s="76"/>
      <c r="G850" s="76"/>
      <c r="H850" s="71"/>
      <c r="I850" s="92"/>
      <c r="J850" s="92"/>
      <c r="K850" s="76"/>
      <c r="L850" s="76"/>
    </row>
    <row r="851" spans="1:12" ht="15">
      <c r="A851" s="76"/>
      <c r="B851" s="76"/>
      <c r="C851" s="76"/>
      <c r="D851" s="76"/>
      <c r="E851" s="76"/>
      <c r="F851" s="76"/>
      <c r="G851" s="76"/>
      <c r="H851" s="71"/>
      <c r="I851" s="92"/>
      <c r="J851" s="92"/>
      <c r="K851" s="76"/>
      <c r="L851" s="76"/>
    </row>
    <row r="852" spans="1:12" ht="15">
      <c r="A852" s="76"/>
      <c r="B852" s="76"/>
      <c r="C852" s="76"/>
      <c r="D852" s="76"/>
      <c r="E852" s="76"/>
      <c r="F852" s="76"/>
      <c r="G852" s="76"/>
      <c r="H852" s="71"/>
      <c r="I852" s="92"/>
      <c r="J852" s="92"/>
      <c r="K852" s="76"/>
      <c r="L852" s="76"/>
    </row>
    <row r="853" spans="1:12" ht="15">
      <c r="A853" s="76"/>
      <c r="B853" s="76"/>
      <c r="C853" s="76"/>
      <c r="D853" s="76"/>
      <c r="E853" s="76"/>
      <c r="F853" s="76"/>
      <c r="G853" s="76"/>
      <c r="H853" s="71"/>
      <c r="I853" s="92"/>
      <c r="J853" s="92"/>
      <c r="K853" s="76"/>
      <c r="L853" s="76"/>
    </row>
    <row r="854" spans="1:12" ht="15">
      <c r="A854" s="76"/>
      <c r="B854" s="76"/>
      <c r="C854" s="76"/>
      <c r="D854" s="76"/>
      <c r="E854" s="76"/>
      <c r="F854" s="76"/>
      <c r="G854" s="76"/>
      <c r="H854" s="71"/>
      <c r="I854" s="92"/>
      <c r="J854" s="92"/>
      <c r="K854" s="76"/>
      <c r="L854" s="76"/>
    </row>
    <row r="855" spans="1:12" ht="15">
      <c r="A855" s="76"/>
      <c r="B855" s="76"/>
      <c r="C855" s="76"/>
      <c r="D855" s="76"/>
      <c r="E855" s="76"/>
      <c r="F855" s="76"/>
      <c r="G855" s="76"/>
      <c r="H855" s="71"/>
      <c r="I855" s="92"/>
      <c r="J855" s="92"/>
      <c r="K855" s="76"/>
      <c r="L855" s="76"/>
    </row>
    <row r="856" spans="1:12" ht="15">
      <c r="A856" s="76"/>
      <c r="B856" s="76"/>
      <c r="C856" s="76"/>
      <c r="D856" s="76"/>
      <c r="E856" s="76"/>
      <c r="F856" s="76"/>
      <c r="G856" s="76"/>
      <c r="H856" s="71"/>
      <c r="I856" s="92"/>
      <c r="J856" s="92"/>
      <c r="K856" s="76"/>
      <c r="L856" s="76"/>
    </row>
    <row r="857" spans="1:12" ht="15">
      <c r="A857" s="76"/>
      <c r="B857" s="76"/>
      <c r="C857" s="76"/>
      <c r="D857" s="76"/>
      <c r="E857" s="76"/>
      <c r="F857" s="76"/>
      <c r="G857" s="76"/>
      <c r="H857" s="71"/>
      <c r="I857" s="92"/>
      <c r="J857" s="92"/>
      <c r="K857" s="76"/>
      <c r="L857" s="76"/>
    </row>
    <row r="858" spans="1:12" ht="15">
      <c r="A858" s="76"/>
      <c r="B858" s="76"/>
      <c r="C858" s="76"/>
      <c r="D858" s="76"/>
      <c r="E858" s="76"/>
      <c r="F858" s="76"/>
      <c r="G858" s="76"/>
      <c r="H858" s="71"/>
      <c r="I858" s="92"/>
      <c r="J858" s="92"/>
      <c r="K858" s="76"/>
      <c r="L858" s="76"/>
    </row>
    <row r="859" spans="1:12" ht="15">
      <c r="A859" s="76"/>
      <c r="B859" s="76"/>
      <c r="C859" s="76"/>
      <c r="D859" s="76"/>
      <c r="E859" s="76"/>
      <c r="F859" s="76"/>
      <c r="G859" s="76"/>
      <c r="H859" s="71"/>
      <c r="I859" s="92"/>
      <c r="J859" s="92"/>
      <c r="K859" s="76"/>
      <c r="L859" s="76"/>
    </row>
    <row r="860" spans="1:12" ht="15">
      <c r="A860" s="76"/>
      <c r="B860" s="76"/>
      <c r="C860" s="76"/>
      <c r="D860" s="76"/>
      <c r="E860" s="76"/>
      <c r="F860" s="76"/>
      <c r="G860" s="76"/>
      <c r="H860" s="71"/>
      <c r="I860" s="92"/>
      <c r="J860" s="92"/>
      <c r="K860" s="76"/>
      <c r="L860" s="76"/>
    </row>
    <row r="861" spans="1:12" ht="15">
      <c r="A861" s="76"/>
      <c r="B861" s="76"/>
      <c r="C861" s="76"/>
      <c r="D861" s="76"/>
      <c r="E861" s="76"/>
      <c r="F861" s="76"/>
      <c r="G861" s="76"/>
      <c r="H861" s="71"/>
      <c r="I861" s="92"/>
      <c r="J861" s="92"/>
      <c r="K861" s="76"/>
      <c r="L861" s="76"/>
    </row>
    <row r="862" spans="1:12" ht="15">
      <c r="A862" s="76"/>
      <c r="B862" s="76"/>
      <c r="C862" s="76"/>
      <c r="D862" s="76"/>
      <c r="E862" s="76"/>
      <c r="F862" s="76"/>
      <c r="G862" s="76"/>
      <c r="H862" s="71"/>
      <c r="I862" s="92"/>
      <c r="J862" s="92"/>
      <c r="K862" s="76"/>
      <c r="L862" s="76"/>
    </row>
    <row r="863" spans="1:12" ht="15">
      <c r="A863" s="76"/>
      <c r="B863" s="76"/>
      <c r="C863" s="76"/>
      <c r="D863" s="76"/>
      <c r="E863" s="76"/>
      <c r="F863" s="76"/>
      <c r="G863" s="76"/>
      <c r="H863" s="71"/>
      <c r="I863" s="92"/>
      <c r="J863" s="92"/>
      <c r="K863" s="76"/>
      <c r="L863" s="76"/>
    </row>
    <row r="864" spans="1:12" ht="15">
      <c r="A864" s="76"/>
      <c r="B864" s="76"/>
      <c r="C864" s="76"/>
      <c r="D864" s="76"/>
      <c r="E864" s="76"/>
      <c r="F864" s="76"/>
      <c r="G864" s="76"/>
      <c r="H864" s="71"/>
      <c r="I864" s="92"/>
      <c r="J864" s="92"/>
      <c r="K864" s="76"/>
      <c r="L864" s="76"/>
    </row>
    <row r="865" spans="1:12" ht="15">
      <c r="A865" s="76"/>
      <c r="B865" s="76"/>
      <c r="C865" s="76"/>
      <c r="D865" s="76"/>
      <c r="E865" s="76"/>
      <c r="F865" s="76"/>
      <c r="G865" s="76"/>
      <c r="H865" s="71"/>
      <c r="I865" s="92"/>
      <c r="J865" s="92"/>
      <c r="K865" s="76"/>
      <c r="L865" s="76"/>
    </row>
    <row r="866" spans="1:12" ht="15">
      <c r="A866" s="76"/>
      <c r="B866" s="76"/>
      <c r="C866" s="76"/>
      <c r="D866" s="76"/>
      <c r="E866" s="76"/>
      <c r="F866" s="76"/>
      <c r="G866" s="76"/>
      <c r="H866" s="71"/>
      <c r="I866" s="92"/>
      <c r="J866" s="92"/>
      <c r="K866" s="76"/>
      <c r="L866" s="76"/>
    </row>
    <row r="867" spans="1:12" ht="15">
      <c r="A867" s="76"/>
      <c r="B867" s="76"/>
      <c r="C867" s="76"/>
      <c r="D867" s="76"/>
      <c r="E867" s="76"/>
      <c r="F867" s="76"/>
      <c r="G867" s="76"/>
      <c r="H867" s="71"/>
      <c r="I867" s="92"/>
      <c r="J867" s="92"/>
      <c r="K867" s="76"/>
      <c r="L867" s="76"/>
    </row>
    <row r="868" spans="1:12" ht="15">
      <c r="A868" s="76"/>
      <c r="B868" s="76"/>
      <c r="C868" s="76"/>
      <c r="D868" s="76"/>
      <c r="E868" s="76"/>
      <c r="F868" s="76"/>
      <c r="G868" s="76"/>
      <c r="H868" s="71"/>
      <c r="I868" s="92"/>
      <c r="J868" s="92"/>
      <c r="K868" s="76"/>
      <c r="L868" s="76"/>
    </row>
    <row r="869" spans="1:12" ht="15">
      <c r="A869" s="76"/>
      <c r="B869" s="76"/>
      <c r="C869" s="76"/>
      <c r="D869" s="76"/>
      <c r="E869" s="76"/>
      <c r="F869" s="76"/>
      <c r="G869" s="76"/>
      <c r="H869" s="71"/>
      <c r="I869" s="92"/>
      <c r="J869" s="92"/>
      <c r="K869" s="76"/>
      <c r="L869" s="76"/>
    </row>
    <row r="870" spans="1:12" ht="15">
      <c r="A870" s="76"/>
      <c r="B870" s="76"/>
      <c r="C870" s="76"/>
      <c r="D870" s="76"/>
      <c r="E870" s="76"/>
      <c r="F870" s="76"/>
      <c r="G870" s="76"/>
      <c r="H870" s="71"/>
      <c r="I870" s="92"/>
      <c r="J870" s="92"/>
      <c r="K870" s="76"/>
      <c r="L870" s="76"/>
    </row>
    <row r="871" spans="1:12" ht="15">
      <c r="A871" s="76"/>
      <c r="B871" s="76"/>
      <c r="C871" s="76"/>
      <c r="D871" s="76"/>
      <c r="E871" s="76"/>
      <c r="F871" s="76"/>
      <c r="G871" s="76"/>
      <c r="H871" s="71"/>
      <c r="I871" s="92"/>
      <c r="J871" s="92"/>
      <c r="K871" s="76"/>
      <c r="L871" s="76"/>
    </row>
    <row r="872" spans="1:12" ht="15">
      <c r="A872" s="76"/>
      <c r="B872" s="76"/>
      <c r="C872" s="76"/>
      <c r="D872" s="76"/>
      <c r="E872" s="76"/>
      <c r="F872" s="76"/>
      <c r="G872" s="76"/>
      <c r="H872" s="71"/>
      <c r="I872" s="92"/>
      <c r="J872" s="92"/>
      <c r="K872" s="76"/>
      <c r="L872" s="76"/>
    </row>
    <row r="873" spans="1:12" ht="15">
      <c r="A873" s="76"/>
      <c r="B873" s="76"/>
      <c r="C873" s="76"/>
      <c r="D873" s="76"/>
      <c r="E873" s="76"/>
      <c r="F873" s="76"/>
      <c r="G873" s="76"/>
      <c r="H873" s="71"/>
      <c r="I873" s="92"/>
      <c r="J873" s="92"/>
      <c r="K873" s="76"/>
      <c r="L873" s="76"/>
    </row>
    <row r="874" spans="1:12" ht="15">
      <c r="A874" s="76"/>
      <c r="B874" s="76"/>
      <c r="C874" s="76"/>
      <c r="D874" s="76"/>
      <c r="E874" s="76"/>
      <c r="F874" s="76"/>
      <c r="G874" s="76"/>
      <c r="H874" s="71"/>
      <c r="I874" s="92"/>
      <c r="J874" s="92"/>
      <c r="K874" s="76"/>
      <c r="L874" s="76"/>
    </row>
    <row r="875" spans="1:12" ht="15">
      <c r="A875" s="76"/>
      <c r="B875" s="76"/>
      <c r="C875" s="76"/>
      <c r="D875" s="76"/>
      <c r="E875" s="76"/>
      <c r="F875" s="76"/>
      <c r="G875" s="76"/>
      <c r="H875" s="71"/>
      <c r="I875" s="92"/>
      <c r="J875" s="92"/>
      <c r="K875" s="76"/>
      <c r="L875" s="76"/>
    </row>
    <row r="876" spans="1:12" ht="15">
      <c r="A876" s="76"/>
      <c r="B876" s="76"/>
      <c r="C876" s="76"/>
      <c r="D876" s="76"/>
      <c r="E876" s="76"/>
      <c r="F876" s="76"/>
      <c r="G876" s="76"/>
      <c r="H876" s="71"/>
      <c r="I876" s="92"/>
      <c r="J876" s="92"/>
      <c r="K876" s="76"/>
      <c r="L876" s="76"/>
    </row>
    <row r="877" spans="1:12" ht="15">
      <c r="A877" s="76"/>
      <c r="B877" s="76"/>
      <c r="C877" s="76"/>
      <c r="D877" s="76"/>
      <c r="E877" s="76"/>
      <c r="F877" s="76"/>
      <c r="G877" s="76"/>
      <c r="H877" s="71"/>
      <c r="I877" s="92"/>
      <c r="J877" s="92"/>
      <c r="K877" s="76"/>
      <c r="L877" s="76"/>
    </row>
    <row r="878" spans="1:12" ht="15">
      <c r="A878" s="76"/>
      <c r="B878" s="76"/>
      <c r="C878" s="76"/>
      <c r="D878" s="76"/>
      <c r="E878" s="76"/>
      <c r="F878" s="76"/>
      <c r="G878" s="76"/>
      <c r="H878" s="71"/>
      <c r="I878" s="92"/>
      <c r="J878" s="92"/>
      <c r="K878" s="76"/>
      <c r="L878" s="76"/>
    </row>
    <row r="879" spans="1:12" ht="15">
      <c r="A879" s="76"/>
      <c r="B879" s="76"/>
      <c r="C879" s="76"/>
      <c r="D879" s="76"/>
      <c r="E879" s="76"/>
      <c r="F879" s="76"/>
      <c r="G879" s="76"/>
      <c r="H879" s="71"/>
      <c r="I879" s="92"/>
      <c r="J879" s="92"/>
      <c r="K879" s="76"/>
      <c r="L879" s="76"/>
    </row>
    <row r="880" spans="1:12" ht="15">
      <c r="A880" s="76"/>
      <c r="B880" s="76"/>
      <c r="C880" s="76"/>
      <c r="D880" s="76"/>
      <c r="E880" s="76"/>
      <c r="F880" s="76"/>
      <c r="G880" s="76"/>
      <c r="H880" s="71"/>
      <c r="I880" s="92"/>
      <c r="J880" s="92"/>
      <c r="K880" s="76"/>
      <c r="L880" s="76"/>
    </row>
    <row r="881" spans="1:12" ht="15">
      <c r="A881" s="76"/>
      <c r="B881" s="76"/>
      <c r="C881" s="76"/>
      <c r="D881" s="76"/>
      <c r="E881" s="76"/>
      <c r="F881" s="76"/>
      <c r="G881" s="76"/>
      <c r="H881" s="71"/>
      <c r="I881" s="92"/>
      <c r="J881" s="92"/>
      <c r="K881" s="76"/>
      <c r="L881" s="76"/>
    </row>
    <row r="882" spans="1:12" ht="15">
      <c r="A882" s="76"/>
      <c r="B882" s="76"/>
      <c r="C882" s="76"/>
      <c r="D882" s="76"/>
      <c r="E882" s="76"/>
      <c r="F882" s="76"/>
      <c r="G882" s="76"/>
      <c r="H882" s="71"/>
      <c r="I882" s="92"/>
      <c r="J882" s="92"/>
      <c r="K882" s="76"/>
      <c r="L882" s="76"/>
    </row>
    <row r="883" spans="1:12" ht="15">
      <c r="A883" s="76"/>
      <c r="B883" s="76"/>
      <c r="C883" s="76"/>
      <c r="D883" s="76"/>
      <c r="E883" s="76"/>
      <c r="F883" s="76"/>
      <c r="G883" s="76"/>
      <c r="H883" s="71"/>
      <c r="I883" s="92"/>
      <c r="J883" s="92"/>
      <c r="K883" s="76"/>
      <c r="L883" s="76"/>
    </row>
    <row r="884" spans="1:12" ht="15">
      <c r="A884" s="76"/>
      <c r="B884" s="76"/>
      <c r="C884" s="76"/>
      <c r="D884" s="76"/>
      <c r="E884" s="76"/>
      <c r="F884" s="76"/>
      <c r="G884" s="76"/>
      <c r="H884" s="71"/>
      <c r="I884" s="92"/>
      <c r="J884" s="92"/>
      <c r="K884" s="76"/>
      <c r="L884" s="76"/>
    </row>
    <row r="885" spans="1:12" ht="15">
      <c r="A885" s="76"/>
      <c r="B885" s="76"/>
      <c r="C885" s="76"/>
      <c r="D885" s="76"/>
      <c r="E885" s="76"/>
      <c r="F885" s="76"/>
      <c r="G885" s="76"/>
      <c r="H885" s="71"/>
      <c r="I885" s="92"/>
      <c r="J885" s="92"/>
      <c r="K885" s="76"/>
      <c r="L885" s="76"/>
    </row>
    <row r="886" spans="1:12" ht="15">
      <c r="A886" s="76"/>
      <c r="B886" s="76"/>
      <c r="C886" s="76"/>
      <c r="D886" s="76"/>
      <c r="E886" s="76"/>
      <c r="F886" s="76"/>
      <c r="G886" s="76"/>
      <c r="H886" s="71"/>
      <c r="I886" s="92"/>
      <c r="J886" s="92"/>
      <c r="K886" s="76"/>
      <c r="L886" s="76"/>
    </row>
    <row r="887" spans="1:12" ht="15">
      <c r="A887" s="76"/>
      <c r="B887" s="76"/>
      <c r="C887" s="76"/>
      <c r="D887" s="76"/>
      <c r="E887" s="76"/>
      <c r="F887" s="76"/>
      <c r="G887" s="76"/>
      <c r="H887" s="71"/>
      <c r="I887" s="92"/>
      <c r="J887" s="92"/>
      <c r="K887" s="76"/>
      <c r="L887" s="76"/>
    </row>
    <row r="888" spans="1:12" ht="15">
      <c r="A888" s="76"/>
      <c r="B888" s="76"/>
      <c r="C888" s="76"/>
      <c r="D888" s="76"/>
      <c r="E888" s="76"/>
      <c r="F888" s="76"/>
      <c r="G888" s="76"/>
      <c r="H888" s="71"/>
      <c r="I888" s="92"/>
      <c r="J888" s="92"/>
      <c r="K888" s="76"/>
      <c r="L888" s="76"/>
    </row>
    <row r="889" spans="1:12" ht="15">
      <c r="A889" s="76"/>
      <c r="B889" s="76"/>
      <c r="C889" s="76"/>
      <c r="D889" s="76"/>
      <c r="E889" s="76"/>
      <c r="F889" s="76"/>
      <c r="G889" s="76"/>
      <c r="H889" s="71"/>
      <c r="I889" s="92"/>
      <c r="J889" s="92"/>
      <c r="K889" s="76"/>
      <c r="L889" s="76"/>
    </row>
    <row r="890" spans="1:12" ht="15">
      <c r="A890" s="76"/>
      <c r="B890" s="76"/>
      <c r="C890" s="76"/>
      <c r="D890" s="76"/>
      <c r="E890" s="76"/>
      <c r="F890" s="76"/>
      <c r="G890" s="76"/>
      <c r="H890" s="71"/>
      <c r="I890" s="92"/>
      <c r="J890" s="92"/>
      <c r="K890" s="76"/>
      <c r="L890" s="76"/>
    </row>
    <row r="891" spans="1:12" ht="15">
      <c r="A891" s="76"/>
      <c r="B891" s="76"/>
      <c r="C891" s="76"/>
      <c r="D891" s="76"/>
      <c r="E891" s="76"/>
      <c r="F891" s="76"/>
      <c r="G891" s="76"/>
      <c r="H891" s="71"/>
      <c r="I891" s="92"/>
      <c r="J891" s="92"/>
      <c r="K891" s="76"/>
      <c r="L891" s="76"/>
    </row>
    <row r="892" spans="1:12" ht="15">
      <c r="A892" s="76"/>
      <c r="B892" s="76"/>
      <c r="C892" s="76"/>
      <c r="D892" s="76"/>
      <c r="E892" s="76"/>
      <c r="F892" s="76"/>
      <c r="G892" s="76"/>
      <c r="H892" s="71"/>
      <c r="I892" s="92"/>
      <c r="J892" s="92"/>
      <c r="K892" s="76"/>
      <c r="L892" s="76"/>
    </row>
    <row r="893" spans="1:12" ht="15">
      <c r="A893" s="76"/>
      <c r="B893" s="76"/>
      <c r="C893" s="76"/>
      <c r="D893" s="76"/>
      <c r="E893" s="76"/>
      <c r="F893" s="76"/>
      <c r="G893" s="76"/>
      <c r="H893" s="71"/>
      <c r="I893" s="92"/>
      <c r="J893" s="92"/>
      <c r="K893" s="76"/>
      <c r="L893" s="76"/>
    </row>
    <row r="894" spans="1:12" ht="15">
      <c r="A894" s="76"/>
      <c r="B894" s="76"/>
      <c r="C894" s="76"/>
      <c r="D894" s="76"/>
      <c r="E894" s="76"/>
      <c r="F894" s="76"/>
      <c r="G894" s="76"/>
      <c r="H894" s="71"/>
      <c r="I894" s="92"/>
      <c r="J894" s="92"/>
      <c r="K894" s="76"/>
      <c r="L894" s="76"/>
    </row>
    <row r="895" spans="1:12" ht="15">
      <c r="A895" s="76"/>
      <c r="B895" s="76"/>
      <c r="C895" s="76"/>
      <c r="D895" s="76"/>
      <c r="E895" s="76"/>
      <c r="F895" s="76"/>
      <c r="G895" s="76"/>
      <c r="H895" s="71"/>
      <c r="I895" s="92"/>
      <c r="J895" s="92"/>
      <c r="K895" s="76"/>
      <c r="L895" s="76"/>
    </row>
    <row r="896" spans="1:12" ht="15">
      <c r="A896" s="76"/>
      <c r="B896" s="76"/>
      <c r="C896" s="76"/>
      <c r="D896" s="76"/>
      <c r="E896" s="76"/>
      <c r="F896" s="76"/>
      <c r="G896" s="76"/>
      <c r="H896" s="71"/>
      <c r="I896" s="92"/>
      <c r="J896" s="92"/>
      <c r="K896" s="76"/>
      <c r="L896" s="76"/>
    </row>
    <row r="897" spans="1:12" ht="15">
      <c r="A897" s="76"/>
      <c r="B897" s="76"/>
      <c r="C897" s="76"/>
      <c r="D897" s="76"/>
      <c r="E897" s="76"/>
      <c r="F897" s="76"/>
      <c r="G897" s="76"/>
      <c r="H897" s="71"/>
      <c r="I897" s="92"/>
      <c r="J897" s="92"/>
      <c r="K897" s="76"/>
      <c r="L897" s="76"/>
    </row>
    <row r="898" spans="1:12" ht="15">
      <c r="A898" s="76"/>
      <c r="B898" s="76"/>
      <c r="C898" s="76"/>
      <c r="D898" s="76"/>
      <c r="E898" s="76"/>
      <c r="F898" s="76"/>
      <c r="G898" s="76"/>
      <c r="H898" s="71"/>
      <c r="I898" s="92"/>
      <c r="J898" s="92"/>
      <c r="K898" s="76"/>
      <c r="L898" s="76"/>
    </row>
    <row r="899" spans="1:12" ht="15">
      <c r="A899" s="76"/>
      <c r="B899" s="76"/>
      <c r="C899" s="76"/>
      <c r="D899" s="76"/>
      <c r="E899" s="76"/>
      <c r="F899" s="76"/>
      <c r="G899" s="76"/>
      <c r="H899" s="71"/>
      <c r="I899" s="92"/>
      <c r="J899" s="92"/>
      <c r="K899" s="76"/>
      <c r="L899" s="76"/>
    </row>
    <row r="900" spans="1:12" ht="15">
      <c r="A900" s="76"/>
      <c r="B900" s="76"/>
      <c r="C900" s="76"/>
      <c r="D900" s="76"/>
      <c r="E900" s="76"/>
      <c r="F900" s="76"/>
      <c r="G900" s="76"/>
      <c r="H900" s="71"/>
      <c r="I900" s="92"/>
      <c r="J900" s="92"/>
      <c r="K900" s="76"/>
      <c r="L900" s="76"/>
    </row>
    <row r="901" spans="1:12" ht="15">
      <c r="A901" s="76"/>
      <c r="B901" s="76"/>
      <c r="C901" s="76"/>
      <c r="D901" s="76"/>
      <c r="E901" s="76"/>
      <c r="F901" s="76"/>
      <c r="G901" s="76"/>
      <c r="H901" s="71"/>
      <c r="I901" s="92"/>
      <c r="J901" s="92"/>
      <c r="K901" s="76"/>
      <c r="L901" s="76"/>
    </row>
    <row r="902" spans="1:12" ht="15">
      <c r="A902" s="76"/>
      <c r="B902" s="76"/>
      <c r="C902" s="76"/>
      <c r="D902" s="76"/>
      <c r="E902" s="76"/>
      <c r="F902" s="76"/>
      <c r="G902" s="76"/>
      <c r="H902" s="71"/>
      <c r="I902" s="92"/>
      <c r="J902" s="92"/>
      <c r="K902" s="76"/>
      <c r="L902" s="76"/>
    </row>
    <row r="903" spans="1:12" ht="15">
      <c r="A903" s="76"/>
      <c r="B903" s="76"/>
      <c r="C903" s="76"/>
      <c r="D903" s="76"/>
      <c r="E903" s="76"/>
      <c r="F903" s="76"/>
      <c r="G903" s="76"/>
      <c r="H903" s="71"/>
      <c r="I903" s="92"/>
      <c r="J903" s="92"/>
      <c r="K903" s="76"/>
      <c r="L903" s="76"/>
    </row>
    <row r="904" spans="1:12" ht="15">
      <c r="A904" s="76"/>
      <c r="B904" s="76"/>
      <c r="C904" s="76"/>
      <c r="D904" s="76"/>
      <c r="E904" s="76"/>
      <c r="F904" s="76"/>
      <c r="G904" s="76"/>
      <c r="H904" s="71"/>
      <c r="I904" s="92"/>
      <c r="J904" s="92"/>
      <c r="K904" s="76"/>
      <c r="L904" s="76"/>
    </row>
    <row r="905" spans="1:12" ht="15">
      <c r="A905" s="76"/>
      <c r="B905" s="76"/>
      <c r="C905" s="76"/>
      <c r="D905" s="76"/>
      <c r="E905" s="76"/>
      <c r="F905" s="76"/>
      <c r="G905" s="76"/>
      <c r="H905" s="71"/>
      <c r="I905" s="92"/>
      <c r="J905" s="92"/>
      <c r="K905" s="76"/>
      <c r="L905" s="76"/>
    </row>
    <row r="906" spans="1:12" ht="15">
      <c r="A906" s="76"/>
      <c r="B906" s="76"/>
      <c r="C906" s="76"/>
      <c r="D906" s="76"/>
      <c r="E906" s="76"/>
      <c r="F906" s="76"/>
      <c r="G906" s="76"/>
      <c r="H906" s="71"/>
      <c r="I906" s="92"/>
      <c r="J906" s="92"/>
      <c r="K906" s="76"/>
      <c r="L906" s="76"/>
    </row>
    <row r="907" spans="1:12" ht="15">
      <c r="A907" s="76"/>
      <c r="B907" s="76"/>
      <c r="C907" s="76"/>
      <c r="D907" s="76"/>
      <c r="E907" s="76"/>
      <c r="F907" s="76"/>
      <c r="G907" s="76"/>
      <c r="H907" s="71"/>
      <c r="I907" s="92"/>
      <c r="J907" s="92"/>
      <c r="K907" s="76"/>
      <c r="L907" s="76"/>
    </row>
    <row r="908" spans="1:12" ht="15">
      <c r="A908" s="76"/>
      <c r="B908" s="76"/>
      <c r="C908" s="76"/>
      <c r="D908" s="76"/>
      <c r="E908" s="76"/>
      <c r="F908" s="76"/>
      <c r="G908" s="76"/>
      <c r="H908" s="71"/>
      <c r="I908" s="92"/>
      <c r="J908" s="92"/>
      <c r="K908" s="76"/>
      <c r="L908" s="76"/>
    </row>
    <row r="909" spans="1:12" ht="15">
      <c r="A909" s="76"/>
      <c r="B909" s="76"/>
      <c r="C909" s="76"/>
      <c r="D909" s="76"/>
      <c r="E909" s="76"/>
      <c r="F909" s="76"/>
      <c r="G909" s="76"/>
      <c r="H909" s="71"/>
      <c r="I909" s="92"/>
      <c r="J909" s="92"/>
      <c r="K909" s="76"/>
      <c r="L909" s="76"/>
    </row>
    <row r="910" spans="1:12" ht="15">
      <c r="A910" s="76"/>
      <c r="B910" s="76"/>
      <c r="C910" s="76"/>
      <c r="D910" s="76"/>
      <c r="E910" s="76"/>
      <c r="F910" s="76"/>
      <c r="G910" s="76"/>
      <c r="H910" s="71"/>
      <c r="I910" s="92"/>
      <c r="J910" s="92"/>
      <c r="K910" s="76"/>
      <c r="L910" s="76"/>
    </row>
    <row r="911" spans="1:12" ht="15">
      <c r="A911" s="76"/>
      <c r="B911" s="76"/>
      <c r="C911" s="76"/>
      <c r="D911" s="76"/>
      <c r="E911" s="76"/>
      <c r="F911" s="76"/>
      <c r="G911" s="76"/>
      <c r="H911" s="71"/>
      <c r="I911" s="92"/>
      <c r="J911" s="92"/>
      <c r="K911" s="76"/>
      <c r="L911" s="76"/>
    </row>
    <row r="912" spans="1:12" ht="15">
      <c r="A912" s="76"/>
      <c r="B912" s="76"/>
      <c r="C912" s="76"/>
      <c r="D912" s="76"/>
      <c r="E912" s="76"/>
      <c r="F912" s="76"/>
      <c r="G912" s="76"/>
      <c r="H912" s="71"/>
      <c r="I912" s="92"/>
      <c r="J912" s="92"/>
      <c r="K912" s="76"/>
      <c r="L912" s="76"/>
    </row>
    <row r="913" spans="1:12" ht="15">
      <c r="A913" s="76"/>
      <c r="B913" s="76"/>
      <c r="C913" s="76"/>
      <c r="D913" s="76"/>
      <c r="E913" s="76"/>
      <c r="F913" s="76"/>
      <c r="G913" s="76"/>
      <c r="H913" s="71"/>
      <c r="I913" s="92"/>
      <c r="J913" s="92"/>
      <c r="K913" s="76"/>
      <c r="L913" s="76"/>
    </row>
    <row r="914" spans="1:12" ht="15">
      <c r="A914" s="76"/>
      <c r="B914" s="76"/>
      <c r="C914" s="76"/>
      <c r="D914" s="76"/>
      <c r="E914" s="76"/>
      <c r="F914" s="76"/>
      <c r="G914" s="76"/>
      <c r="H914" s="71"/>
      <c r="I914" s="92"/>
      <c r="J914" s="92"/>
      <c r="K914" s="76"/>
      <c r="L914" s="76"/>
    </row>
    <row r="915" spans="1:12" ht="15">
      <c r="A915" s="76"/>
      <c r="B915" s="76"/>
      <c r="C915" s="76"/>
      <c r="D915" s="76"/>
      <c r="E915" s="76"/>
      <c r="F915" s="76"/>
      <c r="G915" s="76"/>
      <c r="H915" s="71"/>
      <c r="I915" s="92"/>
      <c r="J915" s="92"/>
      <c r="K915" s="76"/>
      <c r="L915" s="76"/>
    </row>
    <row r="916" spans="1:12" ht="15">
      <c r="A916" s="76"/>
      <c r="B916" s="76"/>
      <c r="C916" s="76"/>
      <c r="D916" s="76"/>
      <c r="E916" s="76"/>
      <c r="F916" s="76"/>
      <c r="G916" s="76"/>
      <c r="H916" s="71"/>
      <c r="I916" s="92"/>
      <c r="J916" s="92"/>
      <c r="K916" s="76"/>
      <c r="L916" s="76"/>
    </row>
    <row r="917" spans="1:12" ht="15">
      <c r="A917" s="76"/>
      <c r="B917" s="76"/>
      <c r="C917" s="76"/>
      <c r="D917" s="76"/>
      <c r="E917" s="76"/>
      <c r="F917" s="76"/>
      <c r="G917" s="76"/>
      <c r="H917" s="71"/>
      <c r="I917" s="92"/>
      <c r="J917" s="92"/>
      <c r="K917" s="76"/>
      <c r="L917" s="76"/>
    </row>
    <row r="918" spans="1:12" ht="15">
      <c r="A918" s="76"/>
      <c r="B918" s="76"/>
      <c r="C918" s="76"/>
      <c r="D918" s="76"/>
      <c r="E918" s="76"/>
      <c r="F918" s="76"/>
      <c r="G918" s="76"/>
      <c r="H918" s="71"/>
      <c r="I918" s="92"/>
      <c r="J918" s="92"/>
      <c r="K918" s="76"/>
      <c r="L918" s="76"/>
    </row>
    <row r="919" spans="1:12" ht="15">
      <c r="A919" s="76"/>
      <c r="B919" s="76"/>
      <c r="C919" s="76"/>
      <c r="D919" s="76"/>
      <c r="E919" s="76"/>
      <c r="F919" s="76"/>
      <c r="G919" s="76"/>
      <c r="H919" s="71"/>
      <c r="I919" s="92"/>
      <c r="J919" s="92"/>
      <c r="K919" s="76"/>
      <c r="L919" s="76"/>
    </row>
    <row r="920" spans="1:12" ht="15">
      <c r="A920" s="76"/>
      <c r="B920" s="76"/>
      <c r="C920" s="76"/>
      <c r="D920" s="76"/>
      <c r="E920" s="76"/>
      <c r="F920" s="76"/>
      <c r="G920" s="76"/>
      <c r="H920" s="71"/>
      <c r="I920" s="92"/>
      <c r="J920" s="92"/>
      <c r="K920" s="76"/>
      <c r="L920" s="76"/>
    </row>
    <row r="921" spans="1:12" ht="15">
      <c r="A921" s="76"/>
      <c r="B921" s="76"/>
      <c r="C921" s="76"/>
      <c r="D921" s="76"/>
      <c r="E921" s="76"/>
      <c r="F921" s="76"/>
      <c r="G921" s="76"/>
      <c r="H921" s="71"/>
      <c r="I921" s="92"/>
      <c r="J921" s="92"/>
      <c r="K921" s="76"/>
      <c r="L921" s="76"/>
    </row>
    <row r="922" spans="1:12" ht="15">
      <c r="A922" s="76"/>
      <c r="B922" s="76"/>
      <c r="C922" s="76"/>
      <c r="D922" s="76"/>
      <c r="E922" s="76"/>
      <c r="F922" s="76"/>
      <c r="G922" s="76"/>
      <c r="H922" s="71"/>
      <c r="I922" s="92"/>
      <c r="J922" s="92"/>
      <c r="K922" s="76"/>
      <c r="L922" s="76"/>
    </row>
    <row r="923" spans="1:12" ht="15">
      <c r="A923" s="76"/>
      <c r="B923" s="76"/>
      <c r="C923" s="76"/>
      <c r="D923" s="76"/>
      <c r="E923" s="76"/>
      <c r="F923" s="76"/>
      <c r="G923" s="76"/>
      <c r="H923" s="71"/>
      <c r="I923" s="92"/>
      <c r="J923" s="92"/>
      <c r="K923" s="76"/>
      <c r="L923" s="76"/>
    </row>
    <row r="924" spans="1:12" ht="15">
      <c r="A924" s="76"/>
      <c r="B924" s="76"/>
      <c r="C924" s="76"/>
      <c r="D924" s="76"/>
      <c r="E924" s="76"/>
      <c r="F924" s="76"/>
      <c r="G924" s="76"/>
      <c r="H924" s="71"/>
      <c r="I924" s="92"/>
      <c r="J924" s="92"/>
      <c r="K924" s="76"/>
      <c r="L924" s="76"/>
    </row>
    <row r="925" spans="1:12" ht="15">
      <c r="A925" s="76"/>
      <c r="B925" s="76"/>
      <c r="C925" s="76"/>
      <c r="D925" s="76"/>
      <c r="E925" s="76"/>
      <c r="F925" s="76"/>
      <c r="G925" s="76"/>
      <c r="H925" s="71"/>
      <c r="I925" s="92"/>
      <c r="J925" s="92"/>
      <c r="K925" s="76"/>
      <c r="L925" s="76"/>
    </row>
    <row r="926" spans="1:12" ht="15">
      <c r="A926" s="76"/>
      <c r="B926" s="76"/>
      <c r="C926" s="76"/>
      <c r="D926" s="76"/>
      <c r="E926" s="76"/>
      <c r="F926" s="76"/>
      <c r="G926" s="76"/>
      <c r="H926" s="71"/>
      <c r="I926" s="92"/>
      <c r="J926" s="92"/>
      <c r="K926" s="76"/>
      <c r="L926" s="76"/>
    </row>
    <row r="927" spans="1:12" ht="15">
      <c r="A927" s="76"/>
      <c r="B927" s="76"/>
      <c r="C927" s="76"/>
      <c r="D927" s="76"/>
      <c r="E927" s="76"/>
      <c r="F927" s="76"/>
      <c r="G927" s="76"/>
      <c r="H927" s="71"/>
      <c r="I927" s="92"/>
      <c r="J927" s="92"/>
      <c r="K927" s="76"/>
      <c r="L927" s="76"/>
    </row>
    <row r="928" spans="1:12" ht="15">
      <c r="A928" s="76"/>
      <c r="B928" s="76"/>
      <c r="C928" s="76"/>
      <c r="D928" s="76"/>
      <c r="E928" s="76"/>
      <c r="F928" s="76"/>
      <c r="G928" s="76"/>
      <c r="H928" s="71"/>
      <c r="I928" s="92"/>
      <c r="J928" s="92"/>
      <c r="K928" s="76"/>
      <c r="L928" s="76"/>
    </row>
    <row r="929" spans="1:12" ht="15">
      <c r="A929" s="76"/>
      <c r="B929" s="76"/>
      <c r="C929" s="76"/>
      <c r="D929" s="76"/>
      <c r="E929" s="76"/>
      <c r="F929" s="76"/>
      <c r="G929" s="76"/>
      <c r="H929" s="71"/>
      <c r="I929" s="92"/>
      <c r="J929" s="92"/>
      <c r="K929" s="76"/>
      <c r="L929" s="76"/>
    </row>
    <row r="930" spans="1:12" ht="15">
      <c r="A930" s="76"/>
      <c r="B930" s="76"/>
      <c r="C930" s="76"/>
      <c r="D930" s="76"/>
      <c r="E930" s="76"/>
      <c r="F930" s="76"/>
      <c r="G930" s="76"/>
      <c r="H930" s="71"/>
      <c r="I930" s="92"/>
      <c r="J930" s="92"/>
      <c r="K930" s="76"/>
      <c r="L930" s="76"/>
    </row>
    <row r="931" spans="1:12" ht="15">
      <c r="A931" s="76"/>
      <c r="B931" s="76"/>
      <c r="C931" s="76"/>
      <c r="D931" s="76"/>
      <c r="E931" s="76"/>
      <c r="F931" s="76"/>
      <c r="G931" s="76"/>
      <c r="H931" s="71"/>
      <c r="I931" s="92"/>
      <c r="J931" s="92"/>
      <c r="K931" s="76"/>
      <c r="L931" s="76"/>
    </row>
    <row r="932" spans="1:12" ht="15">
      <c r="A932" s="76"/>
      <c r="B932" s="76"/>
      <c r="C932" s="76"/>
      <c r="D932" s="76"/>
      <c r="E932" s="76"/>
      <c r="F932" s="76"/>
      <c r="G932" s="76"/>
      <c r="H932" s="71"/>
      <c r="I932" s="92"/>
      <c r="J932" s="92"/>
      <c r="K932" s="76"/>
      <c r="L932" s="76"/>
    </row>
    <row r="933" spans="1:12" ht="15">
      <c r="A933" s="76"/>
      <c r="B933" s="76"/>
      <c r="C933" s="76"/>
      <c r="D933" s="76"/>
      <c r="E933" s="76"/>
      <c r="F933" s="76"/>
      <c r="G933" s="76"/>
      <c r="H933" s="71"/>
      <c r="I933" s="92"/>
      <c r="J933" s="92"/>
      <c r="K933" s="76"/>
      <c r="L933" s="76"/>
    </row>
    <row r="934" spans="1:12" ht="15">
      <c r="A934" s="76"/>
      <c r="B934" s="76"/>
      <c r="C934" s="76"/>
      <c r="D934" s="76"/>
      <c r="E934" s="76"/>
      <c r="F934" s="76"/>
      <c r="G934" s="76"/>
      <c r="H934" s="71"/>
      <c r="I934" s="92"/>
      <c r="J934" s="92"/>
      <c r="K934" s="76"/>
      <c r="L934" s="76"/>
    </row>
    <row r="935" spans="1:12" ht="15">
      <c r="A935" s="76"/>
      <c r="B935" s="76"/>
      <c r="C935" s="76"/>
      <c r="D935" s="76"/>
      <c r="E935" s="76"/>
      <c r="F935" s="76"/>
      <c r="G935" s="76"/>
      <c r="H935" s="71"/>
      <c r="I935" s="92"/>
      <c r="J935" s="92"/>
      <c r="K935" s="76"/>
      <c r="L935" s="76"/>
    </row>
    <row r="936" spans="1:12" ht="15">
      <c r="A936" s="76"/>
      <c r="B936" s="76"/>
      <c r="C936" s="76"/>
      <c r="D936" s="76"/>
      <c r="E936" s="76"/>
      <c r="F936" s="76"/>
      <c r="G936" s="76"/>
      <c r="H936" s="71"/>
      <c r="I936" s="92"/>
      <c r="J936" s="92"/>
      <c r="K936" s="76"/>
      <c r="L936" s="76"/>
    </row>
    <row r="937" spans="1:12" ht="15">
      <c r="A937" s="76"/>
      <c r="B937" s="76"/>
      <c r="C937" s="76"/>
      <c r="D937" s="76"/>
      <c r="E937" s="76"/>
      <c r="F937" s="76"/>
      <c r="G937" s="76"/>
      <c r="H937" s="71"/>
      <c r="I937" s="92"/>
      <c r="J937" s="92"/>
      <c r="K937" s="76"/>
      <c r="L937" s="76"/>
    </row>
    <row r="938" spans="1:12" ht="15">
      <c r="A938" s="76"/>
      <c r="B938" s="76"/>
      <c r="C938" s="76"/>
      <c r="D938" s="76"/>
      <c r="E938" s="76"/>
      <c r="F938" s="76"/>
      <c r="G938" s="76"/>
      <c r="H938" s="71"/>
      <c r="I938" s="92"/>
      <c r="J938" s="92"/>
      <c r="K938" s="76"/>
      <c r="L938" s="76"/>
    </row>
    <row r="939" spans="1:12" ht="15">
      <c r="A939" s="76"/>
      <c r="B939" s="76"/>
      <c r="C939" s="76"/>
      <c r="D939" s="76"/>
      <c r="E939" s="76"/>
      <c r="F939" s="76"/>
      <c r="G939" s="76"/>
      <c r="H939" s="71"/>
      <c r="I939" s="92"/>
      <c r="J939" s="92"/>
      <c r="K939" s="76"/>
      <c r="L939" s="76"/>
    </row>
    <row r="940" spans="1:12" ht="15">
      <c r="A940" s="76"/>
      <c r="B940" s="76"/>
      <c r="C940" s="76"/>
      <c r="D940" s="76"/>
      <c r="E940" s="76"/>
      <c r="F940" s="76"/>
      <c r="G940" s="76"/>
      <c r="H940" s="71"/>
      <c r="I940" s="92"/>
      <c r="J940" s="92"/>
      <c r="K940" s="76"/>
      <c r="L940" s="76"/>
    </row>
    <row r="941" spans="1:12" ht="15">
      <c r="A941" s="76"/>
      <c r="B941" s="76"/>
      <c r="C941" s="76"/>
      <c r="D941" s="76"/>
      <c r="E941" s="76"/>
      <c r="F941" s="76"/>
      <c r="G941" s="76"/>
      <c r="H941" s="71"/>
      <c r="I941" s="92"/>
      <c r="J941" s="92"/>
      <c r="K941" s="76"/>
      <c r="L941" s="76"/>
    </row>
    <row r="942" spans="1:12" ht="15">
      <c r="A942" s="76"/>
      <c r="B942" s="76"/>
      <c r="C942" s="76"/>
      <c r="D942" s="76"/>
      <c r="E942" s="76"/>
      <c r="F942" s="76"/>
      <c r="G942" s="76"/>
      <c r="H942" s="71"/>
      <c r="I942" s="92"/>
      <c r="J942" s="92"/>
      <c r="K942" s="76"/>
      <c r="L942" s="76"/>
    </row>
    <row r="943" spans="1:12" ht="15">
      <c r="A943" s="76"/>
      <c r="B943" s="76"/>
      <c r="C943" s="76"/>
      <c r="D943" s="76"/>
      <c r="E943" s="76"/>
      <c r="F943" s="76"/>
      <c r="G943" s="76"/>
      <c r="H943" s="71"/>
      <c r="I943" s="92"/>
      <c r="J943" s="92"/>
      <c r="K943" s="76"/>
      <c r="L943" s="76"/>
    </row>
    <row r="944" spans="1:12" ht="15">
      <c r="A944" s="76"/>
      <c r="B944" s="76"/>
      <c r="C944" s="76"/>
      <c r="D944" s="76"/>
      <c r="E944" s="76"/>
      <c r="F944" s="76"/>
      <c r="G944" s="76"/>
      <c r="H944" s="71"/>
      <c r="I944" s="92"/>
      <c r="J944" s="92"/>
      <c r="K944" s="76"/>
      <c r="L944" s="76"/>
    </row>
    <row r="945" spans="1:12" ht="15">
      <c r="A945" s="76"/>
      <c r="B945" s="76"/>
      <c r="C945" s="76"/>
      <c r="D945" s="76"/>
      <c r="E945" s="76"/>
      <c r="F945" s="76"/>
      <c r="G945" s="76"/>
      <c r="H945" s="71"/>
      <c r="I945" s="92"/>
      <c r="J945" s="92"/>
      <c r="K945" s="76"/>
      <c r="L945" s="76"/>
    </row>
    <row r="946" spans="1:12" ht="15">
      <c r="A946" s="76"/>
      <c r="B946" s="76"/>
      <c r="C946" s="76"/>
      <c r="D946" s="76"/>
      <c r="E946" s="76"/>
      <c r="F946" s="76"/>
      <c r="G946" s="76"/>
      <c r="H946" s="71"/>
      <c r="I946" s="92"/>
      <c r="J946" s="92"/>
      <c r="K946" s="76"/>
      <c r="L946" s="76"/>
    </row>
    <row r="947" spans="1:12" ht="15">
      <c r="A947" s="76"/>
      <c r="B947" s="76"/>
      <c r="C947" s="76"/>
      <c r="D947" s="76"/>
      <c r="E947" s="76"/>
      <c r="F947" s="76"/>
      <c r="G947" s="76"/>
      <c r="H947" s="71"/>
      <c r="I947" s="92"/>
      <c r="J947" s="92"/>
      <c r="K947" s="76"/>
      <c r="L947" s="76"/>
    </row>
    <row r="948" spans="1:12" ht="15">
      <c r="A948" s="76"/>
      <c r="B948" s="76"/>
      <c r="C948" s="76"/>
      <c r="D948" s="76"/>
      <c r="E948" s="76"/>
      <c r="F948" s="76"/>
      <c r="G948" s="76"/>
      <c r="H948" s="71"/>
      <c r="I948" s="92"/>
      <c r="J948" s="92"/>
      <c r="K948" s="76"/>
      <c r="L948" s="76"/>
    </row>
    <row r="949" spans="1:12" ht="15">
      <c r="A949" s="76"/>
      <c r="B949" s="76"/>
      <c r="C949" s="76"/>
      <c r="D949" s="76"/>
      <c r="E949" s="76"/>
      <c r="F949" s="76"/>
      <c r="G949" s="76"/>
      <c r="H949" s="71"/>
      <c r="I949" s="92"/>
      <c r="J949" s="92"/>
      <c r="K949" s="76"/>
      <c r="L949" s="76"/>
    </row>
    <row r="950" spans="1:12" ht="15">
      <c r="A950" s="76"/>
      <c r="B950" s="76"/>
      <c r="C950" s="76"/>
      <c r="D950" s="76"/>
      <c r="E950" s="76"/>
      <c r="F950" s="76"/>
      <c r="G950" s="76"/>
      <c r="H950" s="71"/>
      <c r="I950" s="92"/>
      <c r="J950" s="92"/>
      <c r="K950" s="76"/>
      <c r="L950" s="76"/>
    </row>
    <row r="951" spans="1:12" ht="15">
      <c r="A951" s="76"/>
      <c r="B951" s="76"/>
      <c r="C951" s="76"/>
      <c r="D951" s="76"/>
      <c r="E951" s="76"/>
      <c r="F951" s="76"/>
      <c r="G951" s="76"/>
      <c r="H951" s="71"/>
      <c r="I951" s="92"/>
      <c r="J951" s="92"/>
      <c r="K951" s="76"/>
      <c r="L951" s="76"/>
    </row>
    <row r="952" spans="1:12" ht="15">
      <c r="A952" s="76"/>
      <c r="B952" s="76"/>
      <c r="C952" s="76"/>
      <c r="D952" s="76"/>
      <c r="E952" s="76"/>
      <c r="F952" s="76"/>
      <c r="G952" s="76"/>
      <c r="H952" s="71"/>
      <c r="I952" s="92"/>
      <c r="J952" s="92"/>
      <c r="K952" s="76"/>
      <c r="L952" s="76"/>
    </row>
    <row r="953" spans="1:12" ht="15">
      <c r="A953" s="76"/>
      <c r="B953" s="76"/>
      <c r="C953" s="76"/>
      <c r="D953" s="76"/>
      <c r="E953" s="76"/>
      <c r="F953" s="76"/>
      <c r="G953" s="76"/>
      <c r="H953" s="71"/>
      <c r="I953" s="92"/>
      <c r="J953" s="92"/>
      <c r="K953" s="76"/>
      <c r="L953" s="76"/>
    </row>
    <row r="954" spans="1:12" ht="15">
      <c r="A954" s="76"/>
      <c r="B954" s="76"/>
      <c r="C954" s="76"/>
      <c r="D954" s="76"/>
      <c r="E954" s="76"/>
      <c r="F954" s="76"/>
      <c r="G954" s="76"/>
      <c r="H954" s="71"/>
      <c r="I954" s="92"/>
      <c r="J954" s="92"/>
      <c r="K954" s="76"/>
      <c r="L954" s="76"/>
    </row>
    <row r="955" spans="1:12" ht="15">
      <c r="A955" s="76"/>
      <c r="B955" s="76"/>
      <c r="C955" s="76"/>
      <c r="D955" s="76"/>
      <c r="E955" s="76"/>
      <c r="F955" s="76"/>
      <c r="G955" s="76"/>
      <c r="H955" s="71"/>
      <c r="I955" s="92"/>
      <c r="J955" s="92"/>
      <c r="K955" s="76"/>
      <c r="L955" s="76"/>
    </row>
    <row r="956" spans="1:12" ht="15">
      <c r="A956" s="76"/>
      <c r="B956" s="76"/>
      <c r="C956" s="76"/>
      <c r="D956" s="76"/>
      <c r="E956" s="76"/>
      <c r="F956" s="76"/>
      <c r="G956" s="76"/>
      <c r="H956" s="71"/>
      <c r="I956" s="92"/>
      <c r="J956" s="92"/>
      <c r="K956" s="76"/>
      <c r="L956" s="76"/>
    </row>
    <row r="957" spans="1:12" ht="15">
      <c r="A957" s="76"/>
      <c r="B957" s="76"/>
      <c r="C957" s="76"/>
      <c r="D957" s="76"/>
      <c r="E957" s="76"/>
      <c r="F957" s="76"/>
      <c r="G957" s="76"/>
      <c r="H957" s="71"/>
      <c r="I957" s="92"/>
      <c r="J957" s="92"/>
      <c r="K957" s="76"/>
      <c r="L957" s="76"/>
    </row>
    <row r="958" spans="1:12" ht="15">
      <c r="A958" s="76"/>
      <c r="B958" s="76"/>
      <c r="C958" s="76"/>
      <c r="D958" s="76"/>
      <c r="E958" s="76"/>
      <c r="F958" s="76"/>
      <c r="G958" s="76"/>
      <c r="H958" s="71"/>
      <c r="I958" s="92"/>
      <c r="J958" s="92"/>
      <c r="K958" s="76"/>
      <c r="L958" s="76"/>
    </row>
    <row r="959" spans="1:12" ht="15">
      <c r="A959" s="76"/>
      <c r="B959" s="76"/>
      <c r="C959" s="76"/>
      <c r="D959" s="76"/>
      <c r="E959" s="76"/>
      <c r="F959" s="76"/>
      <c r="G959" s="76"/>
      <c r="H959" s="71"/>
      <c r="I959" s="92"/>
      <c r="J959" s="92"/>
      <c r="K959" s="76"/>
      <c r="L959" s="76"/>
    </row>
    <row r="960" spans="1:12" ht="15">
      <c r="A960" s="76"/>
      <c r="B960" s="76"/>
      <c r="C960" s="76"/>
      <c r="D960" s="76"/>
      <c r="E960" s="76"/>
      <c r="F960" s="76"/>
      <c r="G960" s="76"/>
      <c r="H960" s="71"/>
      <c r="I960" s="92"/>
      <c r="J960" s="92"/>
      <c r="K960" s="76"/>
      <c r="L960" s="76"/>
    </row>
    <row r="961" spans="1:12" ht="15">
      <c r="A961" s="76"/>
      <c r="B961" s="76"/>
      <c r="C961" s="76"/>
      <c r="D961" s="76"/>
      <c r="E961" s="76"/>
      <c r="F961" s="76"/>
      <c r="G961" s="76"/>
      <c r="H961" s="71"/>
      <c r="I961" s="92"/>
      <c r="J961" s="92"/>
      <c r="K961" s="76"/>
      <c r="L961" s="76"/>
    </row>
    <row r="962" spans="1:12" ht="15">
      <c r="A962" s="76"/>
      <c r="B962" s="76"/>
      <c r="C962" s="76"/>
      <c r="D962" s="76"/>
      <c r="E962" s="76"/>
      <c r="F962" s="76"/>
      <c r="G962" s="76"/>
      <c r="H962" s="71"/>
      <c r="I962" s="92"/>
      <c r="J962" s="92"/>
      <c r="K962" s="76"/>
      <c r="L962" s="76"/>
    </row>
    <row r="963" spans="1:12" ht="15">
      <c r="A963" s="76"/>
      <c r="B963" s="76"/>
      <c r="C963" s="76"/>
      <c r="D963" s="76"/>
      <c r="E963" s="76"/>
      <c r="F963" s="76"/>
      <c r="G963" s="76"/>
      <c r="H963" s="71"/>
      <c r="I963" s="92"/>
      <c r="J963" s="92"/>
      <c r="K963" s="76"/>
      <c r="L963" s="76"/>
    </row>
    <row r="964" spans="1:12" ht="15">
      <c r="A964" s="76"/>
      <c r="B964" s="76"/>
      <c r="C964" s="76"/>
      <c r="D964" s="76"/>
      <c r="E964" s="76"/>
      <c r="F964" s="76"/>
      <c r="G964" s="76"/>
      <c r="H964" s="71"/>
      <c r="I964" s="92"/>
      <c r="J964" s="92"/>
      <c r="K964" s="76"/>
      <c r="L964" s="76"/>
    </row>
    <row r="965" spans="1:12" ht="15">
      <c r="A965" s="76"/>
      <c r="B965" s="76"/>
      <c r="C965" s="76"/>
      <c r="D965" s="76"/>
      <c r="E965" s="76"/>
      <c r="F965" s="76"/>
      <c r="G965" s="76"/>
      <c r="H965" s="71"/>
      <c r="I965" s="92"/>
      <c r="J965" s="92"/>
      <c r="K965" s="76"/>
      <c r="L965" s="76"/>
    </row>
    <row r="966" spans="1:12" ht="15">
      <c r="A966" s="76"/>
      <c r="B966" s="76"/>
      <c r="C966" s="76"/>
      <c r="D966" s="76"/>
      <c r="E966" s="76"/>
      <c r="F966" s="76"/>
      <c r="G966" s="76"/>
      <c r="H966" s="71"/>
      <c r="I966" s="92"/>
      <c r="J966" s="92"/>
      <c r="K966" s="76"/>
      <c r="L966" s="76"/>
    </row>
    <row r="967" spans="1:12" ht="15">
      <c r="A967" s="76"/>
      <c r="B967" s="76"/>
      <c r="C967" s="76"/>
      <c r="D967" s="76"/>
      <c r="E967" s="76"/>
      <c r="F967" s="76"/>
      <c r="G967" s="76"/>
      <c r="H967" s="71"/>
      <c r="I967" s="92"/>
      <c r="J967" s="92"/>
      <c r="K967" s="76"/>
      <c r="L967" s="76"/>
    </row>
    <row r="968" spans="1:12" ht="15">
      <c r="A968" s="76"/>
      <c r="B968" s="76"/>
      <c r="C968" s="76"/>
      <c r="D968" s="76"/>
      <c r="E968" s="76"/>
      <c r="F968" s="76"/>
      <c r="G968" s="76"/>
      <c r="H968" s="71"/>
      <c r="I968" s="92"/>
      <c r="J968" s="92"/>
      <c r="K968" s="76"/>
      <c r="L968" s="76"/>
    </row>
    <row r="969" spans="1:12" ht="15">
      <c r="A969" s="76"/>
      <c r="B969" s="76"/>
      <c r="C969" s="76"/>
      <c r="D969" s="76"/>
      <c r="E969" s="76"/>
      <c r="F969" s="76"/>
      <c r="G969" s="76"/>
      <c r="H969" s="71"/>
      <c r="I969" s="92"/>
      <c r="J969" s="92"/>
      <c r="K969" s="76"/>
      <c r="L969" s="76"/>
    </row>
    <row r="970" spans="1:12" ht="15">
      <c r="A970" s="76"/>
      <c r="B970" s="76"/>
      <c r="C970" s="76"/>
      <c r="D970" s="76"/>
      <c r="E970" s="76"/>
      <c r="F970" s="76"/>
      <c r="G970" s="76"/>
      <c r="H970" s="71"/>
      <c r="I970" s="92"/>
      <c r="J970" s="92"/>
      <c r="K970" s="76"/>
      <c r="L970" s="76"/>
    </row>
    <row r="971" spans="1:12" ht="15">
      <c r="A971" s="76"/>
      <c r="B971" s="76"/>
      <c r="C971" s="76"/>
      <c r="D971" s="76"/>
      <c r="E971" s="76"/>
      <c r="F971" s="76"/>
      <c r="G971" s="76"/>
      <c r="H971" s="71"/>
      <c r="I971" s="92"/>
      <c r="J971" s="92"/>
      <c r="K971" s="76"/>
      <c r="L971" s="76"/>
    </row>
    <row r="972" spans="1:12" ht="15">
      <c r="A972" s="76"/>
      <c r="B972" s="76"/>
      <c r="C972" s="76"/>
      <c r="D972" s="76"/>
      <c r="E972" s="76"/>
      <c r="F972" s="76"/>
      <c r="G972" s="76"/>
      <c r="H972" s="71"/>
      <c r="I972" s="92"/>
      <c r="J972" s="92"/>
      <c r="K972" s="76"/>
      <c r="L972" s="76"/>
    </row>
    <row r="973" spans="1:12" ht="15">
      <c r="A973" s="76"/>
      <c r="B973" s="76"/>
      <c r="C973" s="76"/>
      <c r="D973" s="76"/>
      <c r="E973" s="76"/>
      <c r="F973" s="76"/>
      <c r="G973" s="76"/>
      <c r="H973" s="71"/>
      <c r="I973" s="92"/>
      <c r="J973" s="92"/>
      <c r="K973" s="76"/>
      <c r="L973" s="76"/>
    </row>
    <row r="974" spans="1:12" ht="15">
      <c r="A974" s="76"/>
      <c r="B974" s="76"/>
      <c r="C974" s="76"/>
      <c r="D974" s="76"/>
      <c r="E974" s="76"/>
      <c r="F974" s="76"/>
      <c r="G974" s="76"/>
      <c r="H974" s="71"/>
      <c r="I974" s="92"/>
      <c r="J974" s="92"/>
      <c r="K974" s="76"/>
      <c r="L974" s="76"/>
    </row>
    <row r="975" spans="1:12" ht="15">
      <c r="A975" s="76"/>
      <c r="B975" s="76"/>
      <c r="C975" s="76"/>
      <c r="D975" s="76"/>
      <c r="E975" s="76"/>
      <c r="F975" s="76"/>
      <c r="G975" s="76"/>
      <c r="H975" s="71"/>
      <c r="I975" s="92"/>
      <c r="J975" s="92"/>
      <c r="K975" s="76"/>
      <c r="L975" s="76"/>
    </row>
    <row r="976" spans="1:12" ht="15">
      <c r="A976" s="76"/>
      <c r="B976" s="76"/>
      <c r="C976" s="76"/>
      <c r="D976" s="76"/>
      <c r="E976" s="76"/>
      <c r="F976" s="76"/>
      <c r="G976" s="76"/>
      <c r="H976" s="71"/>
      <c r="I976" s="92"/>
      <c r="J976" s="92"/>
      <c r="K976" s="76"/>
      <c r="L976" s="76"/>
    </row>
    <row r="977" spans="1:12" ht="15">
      <c r="A977" s="76"/>
      <c r="B977" s="76"/>
      <c r="C977" s="76"/>
      <c r="D977" s="76"/>
      <c r="E977" s="76"/>
      <c r="F977" s="76"/>
      <c r="G977" s="76"/>
      <c r="H977" s="71"/>
      <c r="I977" s="92"/>
      <c r="J977" s="92"/>
      <c r="K977" s="76"/>
      <c r="L977" s="76"/>
    </row>
    <row r="978" spans="1:12" ht="15">
      <c r="A978" s="76"/>
      <c r="B978" s="76"/>
      <c r="C978" s="76"/>
      <c r="D978" s="76"/>
      <c r="E978" s="76"/>
      <c r="F978" s="76"/>
      <c r="G978" s="76"/>
      <c r="H978" s="71"/>
      <c r="I978" s="92"/>
      <c r="J978" s="92"/>
      <c r="K978" s="76"/>
      <c r="L978" s="76"/>
    </row>
    <row r="979" spans="1:12" ht="15">
      <c r="A979" s="76"/>
      <c r="B979" s="76"/>
      <c r="C979" s="76"/>
      <c r="D979" s="76"/>
      <c r="E979" s="76"/>
      <c r="F979" s="76"/>
      <c r="G979" s="76"/>
      <c r="H979" s="71"/>
      <c r="I979" s="92"/>
      <c r="J979" s="92"/>
      <c r="K979" s="76"/>
      <c r="L979" s="76"/>
    </row>
    <row r="980" spans="1:12" ht="15">
      <c r="A980" s="76"/>
      <c r="B980" s="76"/>
      <c r="C980" s="76"/>
      <c r="D980" s="76"/>
      <c r="E980" s="76"/>
      <c r="F980" s="76"/>
      <c r="G980" s="76"/>
      <c r="H980" s="71"/>
      <c r="I980" s="92"/>
      <c r="J980" s="92"/>
      <c r="K980" s="76"/>
      <c r="L980" s="76"/>
    </row>
    <row r="981" spans="1:12" ht="15">
      <c r="A981" s="76"/>
      <c r="B981" s="76"/>
      <c r="C981" s="76"/>
      <c r="D981" s="76"/>
      <c r="E981" s="76"/>
      <c r="F981" s="76"/>
      <c r="G981" s="76"/>
      <c r="H981" s="71"/>
      <c r="I981" s="92"/>
      <c r="J981" s="92"/>
      <c r="K981" s="76"/>
      <c r="L981" s="76"/>
    </row>
    <row r="982" spans="1:12" ht="15">
      <c r="A982" s="76"/>
      <c r="B982" s="76"/>
      <c r="C982" s="76"/>
      <c r="D982" s="76"/>
      <c r="E982" s="76"/>
      <c r="F982" s="76"/>
      <c r="G982" s="76"/>
      <c r="H982" s="71"/>
      <c r="I982" s="92"/>
      <c r="J982" s="92"/>
      <c r="K982" s="76"/>
      <c r="L982" s="76"/>
    </row>
    <row r="983" spans="1:12" ht="15">
      <c r="A983" s="76"/>
      <c r="B983" s="76"/>
      <c r="C983" s="76"/>
      <c r="D983" s="76"/>
      <c r="E983" s="76"/>
      <c r="F983" s="76"/>
      <c r="G983" s="76"/>
      <c r="H983" s="71"/>
      <c r="I983" s="92"/>
      <c r="J983" s="92"/>
      <c r="K983" s="76"/>
      <c r="L983" s="76"/>
    </row>
    <row r="984" spans="1:12" ht="15">
      <c r="A984" s="76"/>
      <c r="B984" s="76"/>
      <c r="C984" s="76"/>
      <c r="D984" s="76"/>
      <c r="E984" s="76"/>
      <c r="F984" s="76"/>
      <c r="G984" s="76"/>
      <c r="H984" s="71"/>
      <c r="I984" s="92"/>
      <c r="J984" s="92"/>
      <c r="K984" s="76"/>
      <c r="L984" s="76"/>
    </row>
    <row r="985" spans="1:12" ht="15">
      <c r="A985" s="76"/>
      <c r="B985" s="76"/>
      <c r="C985" s="76"/>
      <c r="D985" s="76"/>
      <c r="E985" s="76"/>
      <c r="F985" s="76"/>
      <c r="G985" s="76"/>
      <c r="H985" s="71"/>
      <c r="I985" s="92"/>
      <c r="J985" s="92"/>
      <c r="K985" s="76"/>
      <c r="L985" s="76"/>
    </row>
    <row r="986" spans="1:12" ht="15">
      <c r="A986" s="76"/>
      <c r="B986" s="76"/>
      <c r="C986" s="76"/>
      <c r="D986" s="76"/>
      <c r="E986" s="76"/>
      <c r="F986" s="76"/>
      <c r="G986" s="76"/>
      <c r="H986" s="71"/>
      <c r="I986" s="92"/>
      <c r="J986" s="92"/>
      <c r="K986" s="76"/>
      <c r="L986" s="76"/>
    </row>
    <row r="987" spans="1:12" ht="15">
      <c r="A987" s="76"/>
      <c r="B987" s="76"/>
      <c r="C987" s="76"/>
      <c r="D987" s="76"/>
      <c r="E987" s="76"/>
      <c r="F987" s="76"/>
      <c r="G987" s="76"/>
      <c r="H987" s="71"/>
      <c r="I987" s="92"/>
      <c r="J987" s="92"/>
      <c r="K987" s="76"/>
      <c r="L987" s="76"/>
    </row>
    <row r="988" spans="1:12" ht="15">
      <c r="A988" s="76"/>
      <c r="B988" s="76"/>
      <c r="C988" s="76"/>
      <c r="D988" s="76"/>
      <c r="E988" s="76"/>
      <c r="F988" s="76"/>
      <c r="G988" s="76"/>
      <c r="H988" s="71"/>
      <c r="I988" s="92"/>
      <c r="J988" s="92"/>
      <c r="K988" s="76"/>
      <c r="L988" s="76"/>
    </row>
    <row r="989" spans="1:12" ht="15">
      <c r="A989" s="76"/>
      <c r="B989" s="76"/>
      <c r="C989" s="76"/>
      <c r="D989" s="76"/>
      <c r="E989" s="76"/>
      <c r="F989" s="76"/>
      <c r="G989" s="76"/>
      <c r="H989" s="71"/>
      <c r="I989" s="92"/>
      <c r="J989" s="92"/>
      <c r="K989" s="76"/>
      <c r="L989" s="76"/>
    </row>
    <row r="990" spans="1:12" ht="15">
      <c r="A990" s="76"/>
      <c r="B990" s="76"/>
      <c r="C990" s="76"/>
      <c r="D990" s="76"/>
      <c r="E990" s="76"/>
      <c r="F990" s="76"/>
      <c r="G990" s="76"/>
      <c r="H990" s="71"/>
      <c r="I990" s="92"/>
      <c r="J990" s="92"/>
      <c r="K990" s="76"/>
      <c r="L990" s="76"/>
    </row>
    <row r="991" spans="1:12" ht="15">
      <c r="A991" s="76"/>
      <c r="B991" s="76"/>
      <c r="C991" s="76"/>
      <c r="D991" s="76"/>
      <c r="E991" s="76"/>
      <c r="F991" s="76"/>
      <c r="G991" s="76"/>
      <c r="H991" s="71"/>
      <c r="I991" s="92"/>
      <c r="J991" s="92"/>
      <c r="K991" s="76"/>
      <c r="L991" s="76"/>
    </row>
    <row r="992" spans="1:12" ht="15">
      <c r="A992" s="76"/>
      <c r="B992" s="76"/>
      <c r="C992" s="76"/>
      <c r="D992" s="76"/>
      <c r="E992" s="76"/>
      <c r="F992" s="76"/>
      <c r="G992" s="76"/>
      <c r="H992" s="71"/>
      <c r="I992" s="92"/>
      <c r="J992" s="92"/>
      <c r="K992" s="76"/>
      <c r="L992" s="76"/>
    </row>
    <row r="993" spans="1:12" ht="15">
      <c r="A993" s="76"/>
      <c r="B993" s="76"/>
      <c r="C993" s="76"/>
      <c r="D993" s="76"/>
      <c r="E993" s="76"/>
      <c r="F993" s="76"/>
      <c r="G993" s="76"/>
      <c r="H993" s="71"/>
      <c r="I993" s="92"/>
      <c r="J993" s="92"/>
      <c r="K993" s="76"/>
      <c r="L993" s="76"/>
    </row>
    <row r="994" spans="1:12" ht="15">
      <c r="A994" s="76"/>
      <c r="B994" s="76"/>
      <c r="C994" s="76"/>
      <c r="D994" s="76"/>
      <c r="E994" s="76"/>
      <c r="F994" s="76"/>
      <c r="G994" s="76"/>
      <c r="H994" s="71"/>
      <c r="I994" s="92"/>
      <c r="J994" s="92"/>
      <c r="K994" s="76"/>
      <c r="L994" s="76"/>
    </row>
    <row r="995" spans="1:12" ht="15">
      <c r="A995" s="76"/>
      <c r="B995" s="76"/>
      <c r="C995" s="76"/>
      <c r="D995" s="76"/>
      <c r="E995" s="76"/>
      <c r="F995" s="76"/>
      <c r="G995" s="76"/>
      <c r="H995" s="71"/>
      <c r="I995" s="92"/>
      <c r="J995" s="92"/>
      <c r="K995" s="76"/>
      <c r="L995" s="76"/>
    </row>
    <row r="996" spans="1:12" ht="15">
      <c r="A996" s="76"/>
      <c r="B996" s="76"/>
      <c r="C996" s="76"/>
      <c r="D996" s="76"/>
      <c r="E996" s="76"/>
      <c r="F996" s="76"/>
      <c r="G996" s="76"/>
      <c r="H996" s="71"/>
      <c r="I996" s="92"/>
      <c r="J996" s="92"/>
      <c r="K996" s="76"/>
      <c r="L996" s="76"/>
    </row>
    <row r="997" spans="1:12" ht="15">
      <c r="A997" s="76"/>
      <c r="B997" s="76"/>
      <c r="C997" s="76"/>
      <c r="D997" s="76"/>
      <c r="E997" s="76"/>
      <c r="F997" s="76"/>
      <c r="G997" s="76"/>
      <c r="H997" s="71"/>
      <c r="I997" s="92"/>
      <c r="J997" s="92"/>
      <c r="K997" s="76"/>
      <c r="L997" s="76"/>
    </row>
    <row r="998" spans="1:12" ht="15">
      <c r="A998" s="76"/>
      <c r="B998" s="76"/>
      <c r="C998" s="76"/>
      <c r="D998" s="76"/>
      <c r="E998" s="76"/>
      <c r="F998" s="76"/>
      <c r="G998" s="76"/>
      <c r="H998" s="71"/>
      <c r="I998" s="92"/>
      <c r="J998" s="92"/>
      <c r="K998" s="76"/>
      <c r="L998" s="76"/>
    </row>
    <row r="999" spans="1:12" ht="15">
      <c r="A999" s="76"/>
      <c r="B999" s="76"/>
      <c r="C999" s="76"/>
      <c r="D999" s="76"/>
      <c r="E999" s="76"/>
      <c r="F999" s="76"/>
      <c r="G999" s="76"/>
      <c r="H999" s="71"/>
      <c r="I999" s="92"/>
      <c r="J999" s="92"/>
      <c r="K999" s="76"/>
      <c r="L999" s="76"/>
    </row>
    <row r="1000" spans="1:12" ht="15">
      <c r="A1000" s="76"/>
      <c r="B1000" s="76"/>
      <c r="C1000" s="76"/>
      <c r="D1000" s="76"/>
      <c r="E1000" s="76"/>
      <c r="F1000" s="76"/>
      <c r="G1000" s="76"/>
      <c r="H1000" s="71"/>
      <c r="I1000" s="92"/>
      <c r="J1000" s="92"/>
      <c r="K1000" s="76"/>
      <c r="L1000" s="76"/>
    </row>
    <row r="1001" spans="1:12" ht="15">
      <c r="A1001" s="76"/>
      <c r="B1001" s="76"/>
      <c r="C1001" s="76"/>
      <c r="D1001" s="76"/>
      <c r="E1001" s="76"/>
      <c r="F1001" s="76"/>
      <c r="G1001" s="76"/>
      <c r="H1001" s="71"/>
      <c r="I1001" s="92"/>
      <c r="J1001" s="92"/>
      <c r="K1001" s="76"/>
      <c r="L1001" s="76"/>
    </row>
    <row r="1002" spans="1:12" ht="15">
      <c r="A1002" s="76"/>
      <c r="B1002" s="76"/>
      <c r="C1002" s="76"/>
      <c r="D1002" s="76"/>
      <c r="E1002" s="76"/>
      <c r="F1002" s="76"/>
      <c r="G1002" s="76"/>
      <c r="H1002" s="71"/>
      <c r="I1002" s="92"/>
      <c r="J1002" s="92"/>
      <c r="K1002" s="76"/>
      <c r="L1002" s="76"/>
    </row>
    <row r="1003" spans="1:12" ht="15">
      <c r="A1003" s="76"/>
      <c r="B1003" s="76"/>
      <c r="C1003" s="76"/>
      <c r="D1003" s="76"/>
      <c r="E1003" s="76"/>
      <c r="F1003" s="76"/>
      <c r="G1003" s="76"/>
      <c r="H1003" s="71"/>
      <c r="I1003" s="92"/>
      <c r="J1003" s="92"/>
      <c r="K1003" s="76"/>
      <c r="L1003" s="76"/>
    </row>
    <row r="1004" spans="1:12" ht="15">
      <c r="A1004" s="76"/>
      <c r="B1004" s="76"/>
      <c r="C1004" s="76"/>
      <c r="D1004" s="76"/>
      <c r="E1004" s="76"/>
      <c r="F1004" s="76"/>
      <c r="G1004" s="76"/>
      <c r="H1004" s="71"/>
      <c r="I1004" s="92"/>
      <c r="J1004" s="92"/>
      <c r="K1004" s="76"/>
      <c r="L1004" s="76"/>
    </row>
    <row r="1005" spans="1:12" ht="15">
      <c r="A1005" s="76"/>
      <c r="B1005" s="76"/>
      <c r="C1005" s="76"/>
      <c r="D1005" s="76"/>
      <c r="E1005" s="76"/>
      <c r="F1005" s="76"/>
      <c r="G1005" s="76"/>
      <c r="H1005" s="71"/>
      <c r="I1005" s="92"/>
      <c r="J1005" s="92"/>
      <c r="K1005" s="76"/>
      <c r="L1005" s="76"/>
    </row>
    <row r="1006" spans="1:12" ht="15">
      <c r="A1006" s="76"/>
      <c r="B1006" s="76"/>
      <c r="C1006" s="76"/>
      <c r="D1006" s="76"/>
      <c r="E1006" s="76"/>
      <c r="F1006" s="76"/>
      <c r="G1006" s="76"/>
      <c r="H1006" s="71"/>
      <c r="I1006" s="92"/>
      <c r="J1006" s="92"/>
      <c r="K1006" s="76"/>
      <c r="L1006" s="76"/>
    </row>
    <row r="1007" spans="1:12" ht="15">
      <c r="A1007" s="76"/>
      <c r="B1007" s="76"/>
      <c r="C1007" s="76"/>
      <c r="D1007" s="76"/>
      <c r="E1007" s="76"/>
      <c r="F1007" s="76"/>
      <c r="G1007" s="76"/>
      <c r="H1007" s="71"/>
      <c r="I1007" s="92"/>
      <c r="J1007" s="92"/>
      <c r="K1007" s="76"/>
      <c r="L1007" s="76"/>
    </row>
    <row r="1008" spans="1:12" ht="15">
      <c r="A1008" s="76"/>
      <c r="B1008" s="76"/>
      <c r="C1008" s="76"/>
      <c r="D1008" s="76"/>
      <c r="E1008" s="76"/>
      <c r="F1008" s="76"/>
      <c r="G1008" s="76"/>
      <c r="H1008" s="71"/>
      <c r="I1008" s="92"/>
      <c r="J1008" s="92"/>
      <c r="K1008" s="76"/>
      <c r="L1008" s="76"/>
    </row>
    <row r="1009" spans="1:12" ht="15">
      <c r="A1009" s="76"/>
      <c r="B1009" s="76"/>
      <c r="C1009" s="76"/>
      <c r="D1009" s="76"/>
      <c r="E1009" s="76"/>
      <c r="F1009" s="76"/>
      <c r="G1009" s="76"/>
      <c r="H1009" s="71"/>
      <c r="I1009" s="92"/>
      <c r="J1009" s="92"/>
      <c r="K1009" s="76"/>
      <c r="L1009" s="76"/>
    </row>
    <row r="1010" spans="1:12" ht="15">
      <c r="A1010" s="76"/>
      <c r="B1010" s="76"/>
      <c r="C1010" s="76"/>
      <c r="D1010" s="76"/>
      <c r="E1010" s="76"/>
      <c r="F1010" s="76"/>
      <c r="G1010" s="76"/>
      <c r="H1010" s="71"/>
      <c r="I1010" s="92"/>
      <c r="J1010" s="92"/>
      <c r="K1010" s="76"/>
      <c r="L1010" s="76"/>
    </row>
    <row r="1011" spans="1:12" ht="15">
      <c r="A1011" s="76"/>
      <c r="B1011" s="76"/>
      <c r="C1011" s="76"/>
      <c r="D1011" s="76"/>
      <c r="E1011" s="76"/>
      <c r="F1011" s="76"/>
      <c r="G1011" s="76"/>
      <c r="H1011" s="71"/>
      <c r="I1011" s="92"/>
      <c r="J1011" s="92"/>
      <c r="K1011" s="76"/>
      <c r="L1011" s="76"/>
    </row>
    <row r="1012" spans="1:12" ht="15">
      <c r="A1012" s="76"/>
      <c r="B1012" s="76"/>
      <c r="C1012" s="76"/>
      <c r="D1012" s="76"/>
      <c r="E1012" s="76"/>
      <c r="F1012" s="76"/>
      <c r="G1012" s="76"/>
      <c r="H1012" s="71"/>
      <c r="I1012" s="92"/>
      <c r="J1012" s="92"/>
      <c r="K1012" s="76"/>
      <c r="L1012" s="76"/>
    </row>
    <row r="1013" spans="1:12" ht="15">
      <c r="A1013" s="76"/>
      <c r="B1013" s="76"/>
      <c r="C1013" s="76"/>
      <c r="D1013" s="76"/>
      <c r="E1013" s="76"/>
      <c r="F1013" s="76"/>
      <c r="G1013" s="76"/>
      <c r="H1013" s="71"/>
      <c r="I1013" s="92"/>
      <c r="J1013" s="92"/>
      <c r="K1013" s="76"/>
      <c r="L1013" s="76"/>
    </row>
    <row r="1014" spans="1:12" ht="15">
      <c r="A1014" s="76"/>
      <c r="B1014" s="76"/>
      <c r="C1014" s="76"/>
      <c r="D1014" s="76"/>
      <c r="E1014" s="76"/>
      <c r="F1014" s="76"/>
      <c r="G1014" s="76"/>
      <c r="H1014" s="71"/>
      <c r="I1014" s="92"/>
      <c r="J1014" s="92"/>
      <c r="K1014" s="76"/>
      <c r="L1014" s="76"/>
    </row>
    <row r="1015" spans="1:12" ht="15">
      <c r="A1015" s="76"/>
      <c r="B1015" s="76"/>
      <c r="C1015" s="76"/>
      <c r="D1015" s="76"/>
      <c r="E1015" s="76"/>
      <c r="F1015" s="76"/>
      <c r="G1015" s="76"/>
      <c r="H1015" s="71"/>
      <c r="I1015" s="92"/>
      <c r="J1015" s="92"/>
      <c r="K1015" s="76"/>
      <c r="L1015" s="76"/>
    </row>
    <row r="1016" spans="1:12" ht="15">
      <c r="A1016" s="76"/>
      <c r="B1016" s="76"/>
      <c r="C1016" s="76"/>
      <c r="D1016" s="76"/>
      <c r="E1016" s="76"/>
      <c r="F1016" s="76"/>
      <c r="G1016" s="76"/>
      <c r="H1016" s="71"/>
      <c r="I1016" s="92"/>
      <c r="J1016" s="92"/>
      <c r="K1016" s="76"/>
      <c r="L1016" s="76"/>
    </row>
    <row r="1017" spans="1:12" ht="15">
      <c r="A1017" s="76"/>
      <c r="B1017" s="76"/>
      <c r="C1017" s="76"/>
      <c r="D1017" s="76"/>
      <c r="E1017" s="76"/>
      <c r="F1017" s="76"/>
      <c r="G1017" s="76"/>
      <c r="H1017" s="71"/>
      <c r="I1017" s="92"/>
      <c r="J1017" s="92"/>
      <c r="K1017" s="76"/>
      <c r="L1017" s="76"/>
    </row>
    <row r="1018" spans="1:12" ht="15">
      <c r="A1018" s="76"/>
      <c r="B1018" s="76"/>
      <c r="C1018" s="76"/>
      <c r="D1018" s="76"/>
      <c r="E1018" s="76"/>
      <c r="F1018" s="76"/>
      <c r="G1018" s="76"/>
      <c r="H1018" s="71"/>
      <c r="I1018" s="92"/>
      <c r="J1018" s="92"/>
      <c r="K1018" s="76"/>
      <c r="L1018" s="76"/>
    </row>
    <row r="1019" spans="1:12" ht="15">
      <c r="A1019" s="76"/>
      <c r="B1019" s="76"/>
      <c r="C1019" s="76"/>
      <c r="D1019" s="76"/>
      <c r="E1019" s="76"/>
      <c r="F1019" s="76"/>
      <c r="G1019" s="76"/>
      <c r="H1019" s="71"/>
      <c r="I1019" s="92"/>
      <c r="J1019" s="92"/>
      <c r="K1019" s="76"/>
      <c r="L1019" s="76"/>
    </row>
    <row r="1020" spans="1:12" ht="15">
      <c r="A1020" s="76"/>
      <c r="B1020" s="76"/>
      <c r="C1020" s="76"/>
      <c r="D1020" s="76"/>
      <c r="E1020" s="76"/>
      <c r="F1020" s="76"/>
      <c r="G1020" s="76"/>
      <c r="H1020" s="71"/>
      <c r="I1020" s="92"/>
      <c r="J1020" s="92"/>
      <c r="K1020" s="76"/>
      <c r="L1020" s="76"/>
    </row>
    <row r="1021" spans="1:12" ht="15">
      <c r="A1021" s="76"/>
      <c r="B1021" s="76"/>
      <c r="C1021" s="76"/>
      <c r="D1021" s="76"/>
      <c r="E1021" s="76"/>
      <c r="F1021" s="76"/>
      <c r="G1021" s="76"/>
      <c r="H1021" s="71"/>
      <c r="I1021" s="92"/>
      <c r="J1021" s="92"/>
      <c r="K1021" s="76"/>
      <c r="L1021" s="76"/>
    </row>
    <row r="1022" spans="1:12" ht="15">
      <c r="A1022" s="76"/>
      <c r="B1022" s="76"/>
      <c r="C1022" s="76"/>
      <c r="D1022" s="76"/>
      <c r="E1022" s="76"/>
      <c r="F1022" s="76"/>
      <c r="G1022" s="76"/>
      <c r="H1022" s="71"/>
      <c r="I1022" s="92"/>
      <c r="J1022" s="92"/>
      <c r="K1022" s="76"/>
      <c r="L1022" s="76"/>
    </row>
    <row r="1023" spans="1:12" ht="15">
      <c r="A1023" s="76"/>
      <c r="B1023" s="76"/>
      <c r="C1023" s="76"/>
      <c r="D1023" s="76"/>
      <c r="E1023" s="76"/>
      <c r="F1023" s="76"/>
      <c r="G1023" s="76"/>
      <c r="H1023" s="71"/>
      <c r="I1023" s="92"/>
      <c r="J1023" s="92"/>
      <c r="K1023" s="76"/>
      <c r="L1023" s="76"/>
    </row>
    <row r="1024" spans="1:12" ht="15">
      <c r="A1024" s="76"/>
      <c r="B1024" s="76"/>
      <c r="C1024" s="76"/>
      <c r="D1024" s="76"/>
      <c r="E1024" s="76"/>
      <c r="F1024" s="76"/>
      <c r="G1024" s="76"/>
      <c r="H1024" s="71"/>
      <c r="I1024" s="92"/>
      <c r="J1024" s="92"/>
      <c r="K1024" s="76"/>
      <c r="L1024" s="76"/>
    </row>
    <row r="1025" spans="1:12" ht="15">
      <c r="A1025" s="76"/>
      <c r="B1025" s="76"/>
      <c r="C1025" s="76"/>
      <c r="D1025" s="76"/>
      <c r="E1025" s="76"/>
      <c r="F1025" s="76"/>
      <c r="G1025" s="76"/>
      <c r="H1025" s="71"/>
      <c r="I1025" s="92"/>
      <c r="J1025" s="92"/>
      <c r="K1025" s="76"/>
      <c r="L1025" s="76"/>
    </row>
    <row r="1026" spans="1:12" ht="15">
      <c r="A1026" s="76"/>
      <c r="B1026" s="76"/>
      <c r="C1026" s="76"/>
      <c r="D1026" s="76"/>
      <c r="E1026" s="76"/>
      <c r="F1026" s="76"/>
      <c r="G1026" s="76"/>
      <c r="H1026" s="71"/>
      <c r="I1026" s="92"/>
      <c r="J1026" s="92"/>
      <c r="K1026" s="76"/>
      <c r="L1026" s="76"/>
    </row>
    <row r="1027" spans="1:12" ht="15">
      <c r="A1027" s="76"/>
      <c r="B1027" s="76"/>
      <c r="C1027" s="76"/>
      <c r="D1027" s="76"/>
      <c r="E1027" s="76"/>
      <c r="F1027" s="76"/>
      <c r="G1027" s="76"/>
      <c r="H1027" s="71"/>
      <c r="I1027" s="92"/>
      <c r="J1027" s="92"/>
      <c r="K1027" s="76"/>
      <c r="L1027" s="76"/>
    </row>
    <row r="1028" spans="1:12" ht="15">
      <c r="A1028" s="76"/>
      <c r="B1028" s="76"/>
      <c r="C1028" s="76"/>
      <c r="D1028" s="76"/>
      <c r="E1028" s="76"/>
      <c r="F1028" s="76"/>
      <c r="G1028" s="76"/>
      <c r="H1028" s="71"/>
      <c r="I1028" s="92"/>
      <c r="J1028" s="92"/>
      <c r="K1028" s="76"/>
      <c r="L1028" s="76"/>
    </row>
    <row r="1029" spans="1:12" ht="15">
      <c r="A1029" s="76"/>
      <c r="B1029" s="76"/>
      <c r="C1029" s="76"/>
      <c r="D1029" s="76"/>
      <c r="E1029" s="76"/>
      <c r="F1029" s="76"/>
      <c r="G1029" s="76"/>
      <c r="H1029" s="71"/>
      <c r="I1029" s="92"/>
      <c r="J1029" s="92"/>
      <c r="K1029" s="76"/>
      <c r="L1029" s="76"/>
    </row>
    <row r="1030" spans="1:12" ht="15">
      <c r="A1030" s="76"/>
      <c r="B1030" s="76"/>
      <c r="C1030" s="76"/>
      <c r="D1030" s="76"/>
      <c r="E1030" s="76"/>
      <c r="F1030" s="76"/>
      <c r="G1030" s="76"/>
      <c r="H1030" s="71"/>
      <c r="I1030" s="92"/>
      <c r="J1030" s="92"/>
      <c r="K1030" s="76"/>
      <c r="L1030" s="76"/>
    </row>
    <row r="1031" spans="1:12" ht="15">
      <c r="A1031" s="76"/>
      <c r="B1031" s="76"/>
      <c r="C1031" s="76"/>
      <c r="D1031" s="76"/>
      <c r="E1031" s="76"/>
      <c r="F1031" s="76"/>
      <c r="G1031" s="76"/>
      <c r="H1031" s="71"/>
      <c r="I1031" s="92"/>
      <c r="J1031" s="92"/>
      <c r="K1031" s="76"/>
      <c r="L1031" s="76"/>
    </row>
    <row r="1032" spans="1:12" ht="15">
      <c r="A1032" s="76"/>
      <c r="B1032" s="76"/>
      <c r="C1032" s="76"/>
      <c r="D1032" s="76"/>
      <c r="E1032" s="76"/>
      <c r="F1032" s="76"/>
      <c r="G1032" s="76"/>
      <c r="H1032" s="71"/>
      <c r="I1032" s="92"/>
      <c r="J1032" s="92"/>
      <c r="K1032" s="76"/>
      <c r="L1032" s="76"/>
    </row>
    <row r="1033" spans="1:12" ht="15">
      <c r="A1033" s="76"/>
      <c r="B1033" s="76"/>
      <c r="C1033" s="76"/>
      <c r="D1033" s="76"/>
      <c r="E1033" s="76"/>
      <c r="F1033" s="76"/>
      <c r="G1033" s="76"/>
      <c r="H1033" s="71"/>
      <c r="I1033" s="92"/>
      <c r="J1033" s="92"/>
      <c r="K1033" s="76"/>
      <c r="L1033" s="76"/>
    </row>
    <row r="1034" spans="1:12" ht="15">
      <c r="A1034" s="76"/>
      <c r="B1034" s="76"/>
      <c r="C1034" s="76"/>
      <c r="D1034" s="76"/>
      <c r="E1034" s="76"/>
      <c r="F1034" s="76"/>
      <c r="G1034" s="76"/>
      <c r="H1034" s="71"/>
      <c r="I1034" s="92"/>
      <c r="J1034" s="92"/>
      <c r="K1034" s="76"/>
      <c r="L1034" s="76"/>
    </row>
    <row r="1035" spans="1:12" ht="15">
      <c r="A1035" s="76"/>
      <c r="B1035" s="76"/>
      <c r="C1035" s="76"/>
      <c r="D1035" s="76"/>
      <c r="E1035" s="76"/>
      <c r="F1035" s="76"/>
      <c r="G1035" s="76"/>
      <c r="H1035" s="71"/>
      <c r="I1035" s="92"/>
      <c r="J1035" s="92"/>
      <c r="K1035" s="76"/>
      <c r="L1035" s="76"/>
    </row>
    <row r="1036" spans="1:12" ht="15">
      <c r="A1036" s="76"/>
      <c r="B1036" s="76"/>
      <c r="C1036" s="76"/>
      <c r="D1036" s="76"/>
      <c r="E1036" s="76"/>
      <c r="F1036" s="76"/>
      <c r="G1036" s="76"/>
      <c r="H1036" s="71"/>
      <c r="I1036" s="92"/>
      <c r="J1036" s="92"/>
      <c r="K1036" s="76"/>
      <c r="L1036" s="76"/>
    </row>
    <row r="1037" spans="1:12" ht="15">
      <c r="A1037" s="76"/>
      <c r="B1037" s="76"/>
      <c r="C1037" s="76"/>
      <c r="D1037" s="76"/>
      <c r="E1037" s="76"/>
      <c r="F1037" s="76"/>
      <c r="G1037" s="76"/>
      <c r="H1037" s="71"/>
      <c r="I1037" s="92"/>
      <c r="J1037" s="92"/>
      <c r="K1037" s="76"/>
      <c r="L1037" s="76"/>
    </row>
    <row r="1038" spans="1:12" ht="15">
      <c r="A1038" s="76"/>
      <c r="B1038" s="76"/>
      <c r="C1038" s="76"/>
      <c r="D1038" s="76"/>
      <c r="E1038" s="76"/>
      <c r="F1038" s="76"/>
      <c r="G1038" s="76"/>
      <c r="H1038" s="71"/>
      <c r="I1038" s="92"/>
      <c r="J1038" s="92"/>
      <c r="K1038" s="76"/>
      <c r="L1038" s="76"/>
    </row>
    <row r="1039" spans="1:12" ht="15">
      <c r="A1039" s="76"/>
      <c r="B1039" s="76"/>
      <c r="C1039" s="76"/>
      <c r="D1039" s="76"/>
      <c r="E1039" s="76"/>
      <c r="F1039" s="76"/>
      <c r="G1039" s="76"/>
      <c r="H1039" s="71"/>
      <c r="I1039" s="92"/>
      <c r="J1039" s="92"/>
      <c r="K1039" s="76"/>
      <c r="L1039" s="76"/>
    </row>
    <row r="1040" spans="1:12" ht="15">
      <c r="A1040" s="76"/>
      <c r="B1040" s="76"/>
      <c r="C1040" s="76"/>
      <c r="D1040" s="76"/>
      <c r="E1040" s="76"/>
      <c r="F1040" s="76"/>
      <c r="G1040" s="76"/>
      <c r="H1040" s="71"/>
      <c r="I1040" s="92"/>
      <c r="J1040" s="92"/>
      <c r="K1040" s="76"/>
      <c r="L1040" s="76"/>
    </row>
    <row r="1041" spans="1:12" ht="15">
      <c r="A1041" s="76"/>
      <c r="B1041" s="76"/>
      <c r="C1041" s="76"/>
      <c r="D1041" s="76"/>
      <c r="E1041" s="76"/>
      <c r="F1041" s="76"/>
      <c r="G1041" s="76"/>
      <c r="H1041" s="71"/>
      <c r="I1041" s="92"/>
      <c r="J1041" s="92"/>
      <c r="K1041" s="76"/>
      <c r="L1041" s="76"/>
    </row>
    <row r="1042" spans="1:12" ht="15">
      <c r="A1042" s="76"/>
      <c r="B1042" s="76"/>
      <c r="C1042" s="76"/>
      <c r="D1042" s="76"/>
      <c r="E1042" s="76"/>
      <c r="F1042" s="76"/>
      <c r="G1042" s="76"/>
      <c r="H1042" s="71"/>
      <c r="I1042" s="92"/>
      <c r="J1042" s="92"/>
      <c r="K1042" s="76"/>
      <c r="L1042" s="76"/>
    </row>
    <row r="1043" spans="1:12" ht="15">
      <c r="A1043" s="76"/>
      <c r="B1043" s="76"/>
      <c r="C1043" s="76"/>
      <c r="D1043" s="76"/>
      <c r="E1043" s="76"/>
      <c r="F1043" s="76"/>
      <c r="G1043" s="76"/>
      <c r="H1043" s="71"/>
      <c r="I1043" s="92"/>
      <c r="J1043" s="92"/>
      <c r="K1043" s="76"/>
      <c r="L1043" s="76"/>
    </row>
    <row r="1044" spans="1:12" ht="15">
      <c r="A1044" s="76"/>
      <c r="B1044" s="76"/>
      <c r="C1044" s="76"/>
      <c r="D1044" s="76"/>
      <c r="E1044" s="76"/>
      <c r="F1044" s="76"/>
      <c r="G1044" s="76"/>
      <c r="H1044" s="71"/>
      <c r="I1044" s="92"/>
      <c r="J1044" s="92"/>
      <c r="K1044" s="76"/>
      <c r="L1044" s="76"/>
    </row>
    <row r="1045" spans="1:12" ht="15">
      <c r="A1045" s="76"/>
      <c r="B1045" s="76"/>
      <c r="C1045" s="76"/>
      <c r="D1045" s="76"/>
      <c r="E1045" s="76"/>
      <c r="F1045" s="76"/>
      <c r="G1045" s="76"/>
      <c r="H1045" s="71"/>
      <c r="I1045" s="92"/>
      <c r="J1045" s="92"/>
      <c r="K1045" s="76"/>
      <c r="L1045" s="76"/>
    </row>
    <row r="1046" spans="1:12" ht="15">
      <c r="A1046" s="76"/>
      <c r="B1046" s="76"/>
      <c r="C1046" s="76"/>
      <c r="D1046" s="76"/>
      <c r="E1046" s="76"/>
      <c r="F1046" s="76"/>
      <c r="G1046" s="76"/>
      <c r="H1046" s="71"/>
      <c r="I1046" s="92"/>
      <c r="J1046" s="92"/>
      <c r="K1046" s="76"/>
      <c r="L1046" s="76"/>
    </row>
    <row r="1047" spans="1:12" ht="15">
      <c r="A1047" s="76"/>
      <c r="B1047" s="76"/>
      <c r="C1047" s="76"/>
      <c r="D1047" s="76"/>
      <c r="E1047" s="76"/>
      <c r="F1047" s="76"/>
      <c r="G1047" s="76"/>
      <c r="H1047" s="71"/>
      <c r="I1047" s="92"/>
      <c r="J1047" s="92"/>
      <c r="K1047" s="76"/>
      <c r="L1047" s="76"/>
    </row>
    <row r="1048" spans="1:12" ht="15">
      <c r="A1048" s="76"/>
      <c r="B1048" s="76"/>
      <c r="C1048" s="76"/>
      <c r="D1048" s="76"/>
      <c r="E1048" s="76"/>
      <c r="F1048" s="76"/>
      <c r="G1048" s="76"/>
      <c r="H1048" s="71"/>
      <c r="I1048" s="92"/>
      <c r="J1048" s="92"/>
      <c r="K1048" s="76"/>
      <c r="L1048" s="76"/>
    </row>
    <row r="1049" spans="1:12" ht="15">
      <c r="A1049" s="76"/>
      <c r="B1049" s="76"/>
      <c r="C1049" s="76"/>
      <c r="D1049" s="76"/>
      <c r="E1049" s="76"/>
      <c r="F1049" s="76"/>
      <c r="G1049" s="76"/>
      <c r="H1049" s="71"/>
      <c r="I1049" s="92"/>
      <c r="J1049" s="92"/>
      <c r="K1049" s="76"/>
      <c r="L1049" s="76"/>
    </row>
    <row r="1050" spans="1:12" ht="15">
      <c r="A1050" s="76"/>
      <c r="B1050" s="76"/>
      <c r="C1050" s="76"/>
      <c r="D1050" s="76"/>
      <c r="E1050" s="76"/>
      <c r="F1050" s="76"/>
      <c r="G1050" s="76"/>
      <c r="H1050" s="71"/>
      <c r="I1050" s="92"/>
      <c r="J1050" s="92"/>
      <c r="K1050" s="76"/>
      <c r="L1050" s="76"/>
    </row>
    <row r="1051" spans="1:12" ht="15">
      <c r="A1051" s="76"/>
      <c r="B1051" s="76"/>
      <c r="C1051" s="76"/>
      <c r="D1051" s="76"/>
      <c r="E1051" s="76"/>
      <c r="F1051" s="76"/>
      <c r="G1051" s="76"/>
      <c r="H1051" s="71"/>
      <c r="I1051" s="92"/>
      <c r="J1051" s="92"/>
      <c r="K1051" s="76"/>
      <c r="L1051" s="76"/>
    </row>
    <row r="1052" spans="1:12" ht="15">
      <c r="A1052" s="76"/>
      <c r="B1052" s="76"/>
      <c r="C1052" s="76"/>
      <c r="D1052" s="76"/>
      <c r="E1052" s="76"/>
      <c r="F1052" s="76"/>
      <c r="G1052" s="76"/>
      <c r="H1052" s="71"/>
      <c r="I1052" s="92"/>
      <c r="J1052" s="92"/>
      <c r="K1052" s="76"/>
      <c r="L1052" s="76"/>
    </row>
    <row r="1053" spans="1:12" ht="15">
      <c r="A1053" s="76"/>
      <c r="B1053" s="76"/>
      <c r="C1053" s="76"/>
      <c r="D1053" s="76"/>
      <c r="E1053" s="76"/>
      <c r="F1053" s="76"/>
      <c r="G1053" s="76"/>
      <c r="H1053" s="71"/>
      <c r="I1053" s="92"/>
      <c r="J1053" s="92"/>
      <c r="K1053" s="76"/>
      <c r="L1053" s="76"/>
    </row>
    <row r="1054" spans="1:12" ht="15">
      <c r="A1054" s="76"/>
      <c r="B1054" s="76"/>
      <c r="C1054" s="76"/>
      <c r="D1054" s="76"/>
      <c r="E1054" s="76"/>
      <c r="F1054" s="76"/>
      <c r="G1054" s="76"/>
      <c r="H1054" s="71"/>
      <c r="I1054" s="92"/>
      <c r="J1054" s="92"/>
      <c r="K1054" s="76"/>
      <c r="L1054" s="76"/>
    </row>
    <row r="1055" spans="1:12" ht="15">
      <c r="A1055" s="76"/>
      <c r="B1055" s="76"/>
      <c r="C1055" s="76"/>
      <c r="D1055" s="76"/>
      <c r="E1055" s="76"/>
      <c r="F1055" s="76"/>
      <c r="G1055" s="76"/>
      <c r="H1055" s="71"/>
      <c r="I1055" s="92"/>
      <c r="J1055" s="92"/>
      <c r="K1055" s="76"/>
      <c r="L1055" s="76"/>
    </row>
    <row r="1056" spans="1:12" ht="15">
      <c r="A1056" s="76"/>
      <c r="B1056" s="76"/>
      <c r="C1056" s="76"/>
      <c r="D1056" s="76"/>
      <c r="E1056" s="76"/>
      <c r="F1056" s="76"/>
      <c r="G1056" s="76"/>
      <c r="H1056" s="71"/>
      <c r="I1056" s="92"/>
      <c r="J1056" s="92"/>
      <c r="K1056" s="76"/>
      <c r="L1056" s="76"/>
    </row>
    <row r="1057" spans="1:12" ht="15">
      <c r="A1057" s="76"/>
      <c r="B1057" s="76"/>
      <c r="C1057" s="76"/>
      <c r="D1057" s="76"/>
      <c r="E1057" s="76"/>
      <c r="F1057" s="76"/>
      <c r="G1057" s="76"/>
      <c r="H1057" s="71"/>
      <c r="I1057" s="92"/>
      <c r="J1057" s="92"/>
      <c r="K1057" s="76"/>
      <c r="L1057" s="76"/>
    </row>
    <row r="1058" spans="1:12" ht="15">
      <c r="A1058" s="76"/>
      <c r="B1058" s="76"/>
      <c r="C1058" s="76"/>
      <c r="D1058" s="76"/>
      <c r="E1058" s="76"/>
      <c r="F1058" s="76"/>
      <c r="G1058" s="76"/>
      <c r="H1058" s="71"/>
      <c r="I1058" s="92"/>
      <c r="J1058" s="92"/>
      <c r="K1058" s="76"/>
      <c r="L1058" s="76"/>
    </row>
    <row r="1059" spans="1:12" ht="15">
      <c r="A1059" s="76"/>
      <c r="B1059" s="76"/>
      <c r="C1059" s="76"/>
      <c r="D1059" s="76"/>
      <c r="E1059" s="76"/>
      <c r="F1059" s="76"/>
      <c r="G1059" s="76"/>
      <c r="H1059" s="71"/>
      <c r="I1059" s="92"/>
      <c r="J1059" s="92"/>
      <c r="K1059" s="76"/>
      <c r="L1059" s="76"/>
    </row>
    <row r="1060" spans="1:12" ht="15">
      <c r="A1060" s="76"/>
      <c r="B1060" s="76"/>
      <c r="C1060" s="76"/>
      <c r="D1060" s="76"/>
      <c r="E1060" s="76"/>
      <c r="F1060" s="76"/>
      <c r="G1060" s="76"/>
      <c r="H1060" s="71"/>
      <c r="I1060" s="92"/>
      <c r="J1060" s="92"/>
      <c r="K1060" s="76"/>
      <c r="L1060" s="76"/>
    </row>
    <row r="1061" spans="1:12" ht="15">
      <c r="A1061" s="76"/>
      <c r="B1061" s="76"/>
      <c r="C1061" s="76"/>
      <c r="D1061" s="76"/>
      <c r="E1061" s="76"/>
      <c r="F1061" s="76"/>
      <c r="G1061" s="76"/>
      <c r="H1061" s="71"/>
      <c r="I1061" s="92"/>
      <c r="J1061" s="92"/>
      <c r="K1061" s="76"/>
      <c r="L1061" s="76"/>
    </row>
    <row r="1062" spans="1:12" ht="15">
      <c r="A1062" s="76"/>
      <c r="B1062" s="76"/>
      <c r="C1062" s="76"/>
      <c r="D1062" s="76"/>
      <c r="E1062" s="76"/>
      <c r="F1062" s="76"/>
      <c r="G1062" s="76"/>
      <c r="H1062" s="71"/>
      <c r="I1062" s="92"/>
      <c r="J1062" s="92"/>
      <c r="K1062" s="76"/>
      <c r="L1062" s="76"/>
    </row>
    <row r="1063" spans="1:12" ht="15">
      <c r="A1063" s="76"/>
      <c r="B1063" s="76"/>
      <c r="C1063" s="76"/>
      <c r="D1063" s="76"/>
      <c r="E1063" s="76"/>
      <c r="F1063" s="76"/>
      <c r="G1063" s="76"/>
      <c r="H1063" s="71"/>
      <c r="I1063" s="92"/>
      <c r="J1063" s="92"/>
      <c r="K1063" s="76"/>
      <c r="L1063" s="76"/>
    </row>
    <row r="1064" spans="1:12" ht="15">
      <c r="A1064" s="76"/>
      <c r="B1064" s="76"/>
      <c r="C1064" s="76"/>
      <c r="D1064" s="76"/>
      <c r="E1064" s="76"/>
      <c r="F1064" s="76"/>
      <c r="G1064" s="76"/>
      <c r="H1064" s="71"/>
      <c r="I1064" s="92"/>
      <c r="J1064" s="92"/>
      <c r="K1064" s="76"/>
      <c r="L1064" s="76"/>
    </row>
    <row r="1065" spans="1:12" ht="15">
      <c r="A1065" s="76"/>
      <c r="B1065" s="76"/>
      <c r="C1065" s="76"/>
      <c r="D1065" s="76"/>
      <c r="E1065" s="76"/>
      <c r="F1065" s="76"/>
      <c r="G1065" s="76"/>
      <c r="H1065" s="71"/>
      <c r="I1065" s="92"/>
      <c r="J1065" s="92"/>
      <c r="K1065" s="76"/>
      <c r="L1065" s="76"/>
    </row>
    <row r="1066" spans="1:12" ht="15">
      <c r="A1066" s="76"/>
      <c r="B1066" s="76"/>
      <c r="C1066" s="76"/>
      <c r="D1066" s="76"/>
      <c r="E1066" s="76"/>
      <c r="F1066" s="76"/>
      <c r="G1066" s="76"/>
      <c r="H1066" s="71"/>
      <c r="I1066" s="92"/>
      <c r="J1066" s="92"/>
      <c r="K1066" s="76"/>
      <c r="L1066" s="76"/>
    </row>
    <row r="1067" spans="1:12" ht="15">
      <c r="A1067" s="76"/>
      <c r="B1067" s="76"/>
      <c r="C1067" s="76"/>
      <c r="D1067" s="76"/>
      <c r="E1067" s="76"/>
      <c r="F1067" s="76"/>
      <c r="G1067" s="76"/>
      <c r="H1067" s="71"/>
      <c r="I1067" s="92"/>
      <c r="J1067" s="92"/>
      <c r="K1067" s="76"/>
      <c r="L1067" s="76"/>
    </row>
    <row r="1068" spans="1:12" ht="15">
      <c r="A1068" s="76"/>
      <c r="B1068" s="76"/>
      <c r="C1068" s="76"/>
      <c r="D1068" s="76"/>
      <c r="E1068" s="76"/>
      <c r="F1068" s="76"/>
      <c r="G1068" s="76"/>
      <c r="H1068" s="71"/>
      <c r="I1068" s="92"/>
      <c r="J1068" s="92"/>
      <c r="K1068" s="76"/>
      <c r="L1068" s="76"/>
    </row>
    <row r="1069" spans="1:12" ht="15">
      <c r="A1069" s="76"/>
      <c r="B1069" s="76"/>
      <c r="C1069" s="76"/>
      <c r="D1069" s="76"/>
      <c r="E1069" s="76"/>
      <c r="F1069" s="76"/>
      <c r="G1069" s="76"/>
      <c r="H1069" s="71"/>
      <c r="I1069" s="92"/>
      <c r="J1069" s="92"/>
      <c r="K1069" s="76"/>
      <c r="L1069" s="76"/>
    </row>
    <row r="1070" spans="1:12" ht="15">
      <c r="A1070" s="76"/>
      <c r="B1070" s="76"/>
      <c r="C1070" s="76"/>
      <c r="D1070" s="76"/>
      <c r="E1070" s="76"/>
      <c r="F1070" s="76"/>
      <c r="G1070" s="76"/>
      <c r="H1070" s="71"/>
      <c r="I1070" s="92"/>
      <c r="J1070" s="92"/>
      <c r="K1070" s="76"/>
      <c r="L1070" s="76"/>
    </row>
    <row r="1071" spans="1:12" ht="15">
      <c r="A1071" s="76"/>
      <c r="B1071" s="76"/>
      <c r="C1071" s="76"/>
      <c r="D1071" s="76"/>
      <c r="E1071" s="76"/>
      <c r="F1071" s="76"/>
      <c r="G1071" s="76"/>
      <c r="H1071" s="71"/>
      <c r="I1071" s="92"/>
      <c r="J1071" s="92"/>
      <c r="K1071" s="76"/>
      <c r="L1071" s="76"/>
    </row>
    <row r="1072" spans="1:12" ht="15">
      <c r="A1072" s="76"/>
      <c r="B1072" s="76"/>
      <c r="C1072" s="76"/>
      <c r="D1072" s="76"/>
      <c r="E1072" s="76"/>
      <c r="F1072" s="76"/>
      <c r="G1072" s="76"/>
      <c r="H1072" s="71"/>
      <c r="I1072" s="92"/>
      <c r="J1072" s="92"/>
      <c r="K1072" s="76"/>
      <c r="L1072" s="76"/>
    </row>
    <row r="1073" spans="1:12" ht="15">
      <c r="A1073" s="76"/>
      <c r="B1073" s="76"/>
      <c r="C1073" s="76"/>
      <c r="D1073" s="76"/>
      <c r="E1073" s="76"/>
      <c r="F1073" s="76"/>
      <c r="G1073" s="76"/>
      <c r="H1073" s="71"/>
      <c r="I1073" s="92"/>
      <c r="J1073" s="92"/>
      <c r="K1073" s="76"/>
      <c r="L1073" s="76"/>
    </row>
    <row r="1074" spans="1:12" ht="15">
      <c r="A1074" s="76"/>
      <c r="B1074" s="76"/>
      <c r="C1074" s="76"/>
      <c r="D1074" s="76"/>
      <c r="E1074" s="76"/>
      <c r="F1074" s="76"/>
      <c r="G1074" s="76"/>
      <c r="H1074" s="71"/>
      <c r="I1074" s="92"/>
      <c r="J1074" s="92"/>
      <c r="K1074" s="76"/>
      <c r="L1074" s="76"/>
    </row>
    <row r="1075" spans="1:12" ht="15">
      <c r="A1075" s="76"/>
      <c r="B1075" s="76"/>
      <c r="C1075" s="76"/>
      <c r="D1075" s="76"/>
      <c r="E1075" s="76"/>
      <c r="F1075" s="76"/>
      <c r="G1075" s="76"/>
      <c r="H1075" s="71"/>
      <c r="I1075" s="92"/>
      <c r="J1075" s="92"/>
      <c r="K1075" s="76"/>
      <c r="L1075" s="76"/>
    </row>
    <row r="1076" spans="1:12" ht="15">
      <c r="A1076" s="76"/>
      <c r="B1076" s="76"/>
      <c r="C1076" s="76"/>
      <c r="D1076" s="76"/>
      <c r="E1076" s="76"/>
      <c r="F1076" s="76"/>
      <c r="G1076" s="76"/>
      <c r="H1076" s="71"/>
      <c r="I1076" s="92"/>
      <c r="J1076" s="92"/>
      <c r="K1076" s="76"/>
      <c r="L1076" s="76"/>
    </row>
    <row r="1077" spans="1:12" ht="15">
      <c r="A1077" s="76"/>
      <c r="B1077" s="76"/>
      <c r="C1077" s="76"/>
      <c r="D1077" s="76"/>
      <c r="E1077" s="76"/>
      <c r="F1077" s="76"/>
      <c r="G1077" s="76"/>
      <c r="H1077" s="71"/>
      <c r="I1077" s="92"/>
      <c r="J1077" s="92"/>
      <c r="K1077" s="76"/>
      <c r="L1077" s="76"/>
    </row>
    <row r="1078" spans="1:12" ht="15">
      <c r="A1078" s="76"/>
      <c r="B1078" s="76"/>
      <c r="C1078" s="76"/>
      <c r="D1078" s="76"/>
      <c r="E1078" s="76"/>
      <c r="F1078" s="76"/>
      <c r="G1078" s="76"/>
      <c r="H1078" s="71"/>
      <c r="I1078" s="92"/>
      <c r="J1078" s="92"/>
      <c r="K1078" s="76"/>
      <c r="L1078" s="76"/>
    </row>
    <row r="1079" spans="1:12" ht="15">
      <c r="A1079" s="76"/>
      <c r="B1079" s="76"/>
      <c r="C1079" s="76"/>
      <c r="D1079" s="76"/>
      <c r="E1079" s="76"/>
      <c r="F1079" s="76"/>
      <c r="G1079" s="76"/>
      <c r="H1079" s="71"/>
      <c r="I1079" s="92"/>
      <c r="J1079" s="92"/>
      <c r="K1079" s="76"/>
      <c r="L1079" s="76"/>
    </row>
    <row r="1080" spans="1:12" ht="15">
      <c r="A1080" s="76"/>
      <c r="B1080" s="76"/>
      <c r="C1080" s="76"/>
      <c r="D1080" s="76"/>
      <c r="E1080" s="76"/>
      <c r="F1080" s="76"/>
      <c r="G1080" s="76"/>
      <c r="H1080" s="71"/>
      <c r="I1080" s="92"/>
      <c r="J1080" s="92"/>
      <c r="K1080" s="76"/>
      <c r="L1080" s="76"/>
    </row>
    <row r="1081" spans="1:12" ht="15">
      <c r="A1081" s="76"/>
      <c r="B1081" s="76"/>
      <c r="C1081" s="76"/>
      <c r="D1081" s="76"/>
      <c r="E1081" s="76"/>
      <c r="F1081" s="76"/>
      <c r="G1081" s="76"/>
      <c r="H1081" s="71"/>
      <c r="I1081" s="92"/>
      <c r="J1081" s="92"/>
      <c r="K1081" s="76"/>
      <c r="L1081" s="76"/>
    </row>
    <row r="1082" spans="1:12" ht="15">
      <c r="A1082" s="76"/>
      <c r="B1082" s="76"/>
      <c r="C1082" s="76"/>
      <c r="D1082" s="76"/>
      <c r="E1082" s="76"/>
      <c r="F1082" s="76"/>
      <c r="G1082" s="76"/>
      <c r="H1082" s="71"/>
      <c r="I1082" s="92"/>
      <c r="J1082" s="92"/>
      <c r="K1082" s="76"/>
      <c r="L1082" s="76"/>
    </row>
    <row r="1083" spans="1:12" ht="15">
      <c r="A1083" s="76"/>
      <c r="B1083" s="76"/>
      <c r="C1083" s="76"/>
      <c r="D1083" s="76"/>
      <c r="E1083" s="76"/>
      <c r="F1083" s="76"/>
      <c r="G1083" s="76"/>
      <c r="H1083" s="71"/>
      <c r="I1083" s="92"/>
      <c r="J1083" s="92"/>
      <c r="K1083" s="76"/>
      <c r="L1083" s="76"/>
    </row>
  </sheetData>
  <sheetProtection sheet="1" objects="1" scenarios="1" formatCells="0" formatColumns="0" formatRows="0" sort="0" autoFilter="0" pivotTables="0"/>
  <autoFilter ref="A1:L1083" xr:uid="{C03A637B-C42D-4B5B-9BA3-A2F9CB8FADB3}"/>
  <sortState xmlns:xlrd2="http://schemas.microsoft.com/office/spreadsheetml/2017/richdata2" ref="A2:J95">
    <sortCondition ref="J2:J95"/>
  </sortState>
  <mergeCells count="3">
    <mergeCell ref="A96:D96"/>
    <mergeCell ref="A97:E97"/>
    <mergeCell ref="A104:E10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3896B-5EDB-4E96-9388-BC019E84388E}">
  <dimension ref="A1:M226"/>
  <sheetViews>
    <sheetView tabSelected="1" workbookViewId="0">
      <pane ySplit="1" topLeftCell="A2" activePane="bottomLeft" state="frozen"/>
      <selection pane="bottomLeft" activeCell="C3" sqref="C3"/>
    </sheetView>
  </sheetViews>
  <sheetFormatPr defaultColWidth="9.125" defaultRowHeight="14.25"/>
  <cols>
    <col min="1" max="1" width="17.25" style="119" customWidth="1"/>
    <col min="2" max="2" width="12" style="135" bestFit="1" customWidth="1"/>
    <col min="3" max="3" width="11.25" style="119" customWidth="1"/>
    <col min="4" max="4" width="17.25" style="119" customWidth="1"/>
    <col min="5" max="5" width="13.25" style="119" customWidth="1"/>
    <col min="6" max="6" width="45.75" style="119" customWidth="1"/>
    <col min="7" max="7" width="6.75" style="119" customWidth="1"/>
    <col min="8" max="8" width="14.625" style="119" customWidth="1"/>
    <col min="9" max="9" width="14.375" style="119" customWidth="1"/>
    <col min="10" max="10" width="13.875" style="119" customWidth="1"/>
    <col min="11" max="11" width="13" style="119" customWidth="1"/>
    <col min="12" max="12" width="16.75" style="119" customWidth="1"/>
    <col min="13" max="13" width="13.625" style="119" customWidth="1"/>
    <col min="14" max="16384" width="9.125" style="119"/>
  </cols>
  <sheetData>
    <row r="1" spans="1:12" s="157" customFormat="1" ht="47.25" customHeight="1">
      <c r="A1" s="153" t="s">
        <v>399</v>
      </c>
      <c r="B1" s="154" t="s">
        <v>400</v>
      </c>
      <c r="C1" s="155" t="s">
        <v>401</v>
      </c>
      <c r="D1" s="156" t="s">
        <v>402</v>
      </c>
      <c r="E1" s="156" t="s">
        <v>403</v>
      </c>
      <c r="F1" s="156" t="s">
        <v>404</v>
      </c>
      <c r="G1" s="156" t="s">
        <v>405</v>
      </c>
      <c r="H1" s="156" t="s">
        <v>406</v>
      </c>
      <c r="I1" s="156" t="s">
        <v>407</v>
      </c>
      <c r="J1" s="156" t="s">
        <v>408</v>
      </c>
      <c r="K1" s="156" t="s">
        <v>409</v>
      </c>
      <c r="L1" s="156" t="s">
        <v>410</v>
      </c>
    </row>
    <row r="2" spans="1:12" ht="24.75" customHeight="1">
      <c r="A2" s="134" t="s">
        <v>411</v>
      </c>
      <c r="B2" s="136">
        <v>4145</v>
      </c>
      <c r="C2" s="110" t="s">
        <v>377</v>
      </c>
      <c r="D2" s="115" t="s">
        <v>381</v>
      </c>
      <c r="E2" s="111" t="s">
        <v>87</v>
      </c>
      <c r="F2" s="111" t="s">
        <v>412</v>
      </c>
      <c r="G2" s="111">
        <v>1</v>
      </c>
      <c r="H2" s="112">
        <v>1773</v>
      </c>
      <c r="I2" s="112">
        <v>1773</v>
      </c>
      <c r="J2" s="112">
        <v>170.65</v>
      </c>
      <c r="K2" s="112">
        <v>150</v>
      </c>
      <c r="L2" s="112">
        <v>2093.65</v>
      </c>
    </row>
    <row r="3" spans="1:12" ht="27.75" customHeight="1">
      <c r="A3" s="134" t="s">
        <v>411</v>
      </c>
      <c r="B3" s="136">
        <v>4145</v>
      </c>
      <c r="C3" s="110" t="s">
        <v>377</v>
      </c>
      <c r="D3" s="113" t="s">
        <v>413</v>
      </c>
      <c r="E3" s="111" t="s">
        <v>87</v>
      </c>
      <c r="F3" s="111" t="s">
        <v>414</v>
      </c>
      <c r="G3" s="111">
        <v>4</v>
      </c>
      <c r="H3" s="112">
        <v>1773</v>
      </c>
      <c r="I3" s="112">
        <v>7092</v>
      </c>
      <c r="J3" s="112">
        <v>682.61</v>
      </c>
      <c r="K3" s="112">
        <v>150</v>
      </c>
      <c r="L3" s="112">
        <v>7924.61</v>
      </c>
    </row>
    <row r="4" spans="1:12" ht="17.25" customHeight="1">
      <c r="A4" s="134" t="s">
        <v>411</v>
      </c>
      <c r="B4" s="136">
        <v>4333</v>
      </c>
      <c r="C4" s="110" t="s">
        <v>415</v>
      </c>
      <c r="D4" s="111" t="s">
        <v>416</v>
      </c>
      <c r="E4" s="111" t="s">
        <v>87</v>
      </c>
      <c r="F4" s="111" t="s">
        <v>417</v>
      </c>
      <c r="G4" s="111">
        <v>1</v>
      </c>
      <c r="H4" s="112">
        <v>1368.3</v>
      </c>
      <c r="I4" s="112">
        <v>1368.3</v>
      </c>
      <c r="J4" s="112">
        <v>131.69999999999999</v>
      </c>
      <c r="K4" s="111" t="s">
        <v>418</v>
      </c>
      <c r="L4" s="112">
        <v>1500</v>
      </c>
    </row>
    <row r="5" spans="1:12" ht="33" customHeight="1">
      <c r="A5" s="134" t="s">
        <v>411</v>
      </c>
      <c r="B5" s="136">
        <v>4333</v>
      </c>
      <c r="C5" s="110" t="s">
        <v>415</v>
      </c>
      <c r="D5" s="111" t="s">
        <v>416</v>
      </c>
      <c r="E5" s="111" t="s">
        <v>419</v>
      </c>
      <c r="F5" s="111" t="s">
        <v>420</v>
      </c>
      <c r="G5" s="111">
        <v>1</v>
      </c>
      <c r="H5" s="112">
        <v>2280.5</v>
      </c>
      <c r="I5" s="112">
        <v>2280.5</v>
      </c>
      <c r="J5" s="112">
        <v>219.5</v>
      </c>
      <c r="K5" s="111" t="s">
        <v>418</v>
      </c>
      <c r="L5" s="112">
        <v>2500</v>
      </c>
    </row>
    <row r="6" spans="1:12" ht="22.5" customHeight="1">
      <c r="A6" s="134" t="s">
        <v>411</v>
      </c>
      <c r="B6" s="136">
        <v>4339</v>
      </c>
      <c r="C6" s="110" t="s">
        <v>421</v>
      </c>
      <c r="D6" s="111" t="s">
        <v>422</v>
      </c>
      <c r="E6" s="111" t="s">
        <v>87</v>
      </c>
      <c r="F6" s="111" t="s">
        <v>423</v>
      </c>
      <c r="G6" s="111">
        <v>1</v>
      </c>
      <c r="H6" s="112">
        <v>9178.9599999999991</v>
      </c>
      <c r="I6" s="112">
        <v>9178.9599999999991</v>
      </c>
      <c r="J6" s="112">
        <v>883.47</v>
      </c>
      <c r="K6" s="112">
        <v>546</v>
      </c>
      <c r="L6" s="112">
        <v>10608.43</v>
      </c>
    </row>
    <row r="7" spans="1:12" ht="21" customHeight="1">
      <c r="A7" s="134" t="s">
        <v>411</v>
      </c>
      <c r="B7" s="136">
        <v>4340</v>
      </c>
      <c r="C7" s="110" t="s">
        <v>424</v>
      </c>
      <c r="D7" s="111" t="s">
        <v>107</v>
      </c>
      <c r="E7" s="111" t="s">
        <v>419</v>
      </c>
      <c r="F7" s="111" t="s">
        <v>425</v>
      </c>
      <c r="G7" s="111">
        <v>1</v>
      </c>
      <c r="H7" s="112">
        <v>7000</v>
      </c>
      <c r="I7" s="112">
        <v>7000</v>
      </c>
      <c r="J7" s="112">
        <v>673.75</v>
      </c>
      <c r="K7" s="111" t="s">
        <v>418</v>
      </c>
      <c r="L7" s="112">
        <v>7673.75</v>
      </c>
    </row>
    <row r="8" spans="1:12" ht="21" customHeight="1">
      <c r="A8" s="134" t="s">
        <v>411</v>
      </c>
      <c r="B8" s="136">
        <v>4340</v>
      </c>
      <c r="C8" s="110" t="s">
        <v>424</v>
      </c>
      <c r="D8" s="111" t="s">
        <v>107</v>
      </c>
      <c r="E8" s="111" t="s">
        <v>419</v>
      </c>
      <c r="F8" s="111" t="s">
        <v>426</v>
      </c>
      <c r="G8" s="111">
        <v>1</v>
      </c>
      <c r="H8" s="112">
        <v>195</v>
      </c>
      <c r="I8" s="112">
        <v>195</v>
      </c>
      <c r="J8" s="112">
        <v>18.77</v>
      </c>
      <c r="K8" s="111" t="s">
        <v>418</v>
      </c>
      <c r="L8" s="112">
        <v>213.77</v>
      </c>
    </row>
    <row r="9" spans="1:12" ht="21.75" customHeight="1">
      <c r="A9" s="134" t="s">
        <v>411</v>
      </c>
      <c r="B9" s="136">
        <v>4340</v>
      </c>
      <c r="C9" s="110" t="s">
        <v>424</v>
      </c>
      <c r="D9" s="111" t="s">
        <v>107</v>
      </c>
      <c r="E9" s="111" t="s">
        <v>419</v>
      </c>
      <c r="F9" s="111" t="s">
        <v>427</v>
      </c>
      <c r="G9" s="111">
        <v>1</v>
      </c>
      <c r="H9" s="112">
        <v>2195</v>
      </c>
      <c r="I9" s="112">
        <v>2195</v>
      </c>
      <c r="J9" s="112">
        <v>211.27</v>
      </c>
      <c r="K9" s="111" t="s">
        <v>418</v>
      </c>
      <c r="L9" s="112">
        <v>2406.27</v>
      </c>
    </row>
    <row r="10" spans="1:12" ht="34.5" customHeight="1">
      <c r="A10" s="134" t="s">
        <v>411</v>
      </c>
      <c r="B10" s="136">
        <v>4340</v>
      </c>
      <c r="C10" s="110" t="s">
        <v>424</v>
      </c>
      <c r="D10" s="111" t="s">
        <v>159</v>
      </c>
      <c r="E10" s="111" t="s">
        <v>87</v>
      </c>
      <c r="F10" s="111" t="s">
        <v>428</v>
      </c>
      <c r="G10" s="111">
        <v>4</v>
      </c>
      <c r="H10" s="112">
        <v>256.87</v>
      </c>
      <c r="I10" s="112">
        <v>1027.48</v>
      </c>
      <c r="J10" s="112">
        <v>98.89</v>
      </c>
      <c r="K10" s="111" t="s">
        <v>418</v>
      </c>
      <c r="L10" s="112">
        <v>1126.3699999999999</v>
      </c>
    </row>
    <row r="11" spans="1:12" ht="29.25" customHeight="1">
      <c r="A11" s="134" t="s">
        <v>411</v>
      </c>
      <c r="B11" s="136">
        <v>4411</v>
      </c>
      <c r="C11" s="110" t="s">
        <v>429</v>
      </c>
      <c r="D11" s="111" t="s">
        <v>430</v>
      </c>
      <c r="E11" s="111" t="s">
        <v>87</v>
      </c>
      <c r="F11" s="111" t="s">
        <v>431</v>
      </c>
      <c r="G11" s="111">
        <v>1</v>
      </c>
      <c r="H11" s="112">
        <v>750</v>
      </c>
      <c r="I11" s="112">
        <v>750</v>
      </c>
      <c r="J11" s="112">
        <v>72.19</v>
      </c>
      <c r="K11" s="111" t="s">
        <v>418</v>
      </c>
      <c r="L11" s="112">
        <v>822.19</v>
      </c>
    </row>
    <row r="12" spans="1:12" ht="22.5" customHeight="1">
      <c r="A12" s="134" t="s">
        <v>411</v>
      </c>
      <c r="B12" s="136">
        <v>4411</v>
      </c>
      <c r="C12" s="110" t="s">
        <v>429</v>
      </c>
      <c r="D12" s="111" t="s">
        <v>430</v>
      </c>
      <c r="E12" s="111" t="s">
        <v>87</v>
      </c>
      <c r="F12" s="114" t="s">
        <v>432</v>
      </c>
      <c r="G12" s="111">
        <v>1</v>
      </c>
      <c r="H12" s="112">
        <v>140</v>
      </c>
      <c r="I12" s="112">
        <v>140</v>
      </c>
      <c r="J12" s="112">
        <v>13.47</v>
      </c>
      <c r="K12" s="111" t="s">
        <v>418</v>
      </c>
      <c r="L12" s="112">
        <v>153.47</v>
      </c>
    </row>
    <row r="13" spans="1:12" ht="19.5" customHeight="1">
      <c r="A13" s="134" t="s">
        <v>411</v>
      </c>
      <c r="B13" s="136">
        <v>4411</v>
      </c>
      <c r="C13" s="110" t="s">
        <v>429</v>
      </c>
      <c r="D13" s="111" t="s">
        <v>430</v>
      </c>
      <c r="E13" s="111" t="s">
        <v>87</v>
      </c>
      <c r="F13" s="111" t="s">
        <v>433</v>
      </c>
      <c r="G13" s="111">
        <v>1</v>
      </c>
      <c r="H13" s="112">
        <v>20</v>
      </c>
      <c r="I13" s="112">
        <v>20</v>
      </c>
      <c r="J13" s="112">
        <v>1.93</v>
      </c>
      <c r="K13" s="111" t="s">
        <v>418</v>
      </c>
      <c r="L13" s="112">
        <v>21.93</v>
      </c>
    </row>
    <row r="14" spans="1:12" ht="22.5" customHeight="1">
      <c r="A14" s="134" t="s">
        <v>434</v>
      </c>
      <c r="B14" s="136">
        <v>4411</v>
      </c>
      <c r="C14" s="110" t="s">
        <v>429</v>
      </c>
      <c r="D14" s="111" t="s">
        <v>435</v>
      </c>
      <c r="E14" s="111" t="s">
        <v>87</v>
      </c>
      <c r="F14" s="111" t="s">
        <v>436</v>
      </c>
      <c r="G14" s="111">
        <v>5</v>
      </c>
      <c r="H14" s="112">
        <v>2209</v>
      </c>
      <c r="I14" s="112">
        <v>11045</v>
      </c>
      <c r="J14" s="112">
        <v>1063.08</v>
      </c>
      <c r="K14" s="112">
        <v>1615</v>
      </c>
      <c r="L14" s="112">
        <v>13723.08</v>
      </c>
    </row>
    <row r="15" spans="1:12" ht="26.25" customHeight="1">
      <c r="A15" s="134" t="s">
        <v>411</v>
      </c>
      <c r="B15" s="136">
        <v>4413</v>
      </c>
      <c r="C15" s="110" t="s">
        <v>437</v>
      </c>
      <c r="D15" s="111" t="s">
        <v>159</v>
      </c>
      <c r="E15" s="111" t="s">
        <v>87</v>
      </c>
      <c r="F15" s="111" t="s">
        <v>423</v>
      </c>
      <c r="G15" s="111">
        <v>1</v>
      </c>
      <c r="H15" s="112">
        <v>9178.9599999999991</v>
      </c>
      <c r="I15" s="112">
        <v>9178.9599999999991</v>
      </c>
      <c r="J15" s="112">
        <v>883.47</v>
      </c>
      <c r="K15" s="112">
        <v>546</v>
      </c>
      <c r="L15" s="112">
        <v>10608.43</v>
      </c>
    </row>
    <row r="16" spans="1:12" ht="36.75" customHeight="1">
      <c r="A16" s="134" t="s">
        <v>411</v>
      </c>
      <c r="B16" s="136">
        <v>4413</v>
      </c>
      <c r="C16" s="110" t="s">
        <v>437</v>
      </c>
      <c r="D16" s="111" t="s">
        <v>159</v>
      </c>
      <c r="E16" s="111" t="s">
        <v>87</v>
      </c>
      <c r="F16" s="111" t="s">
        <v>438</v>
      </c>
      <c r="G16" s="111">
        <v>4</v>
      </c>
      <c r="H16" s="112">
        <v>1847</v>
      </c>
      <c r="I16" s="112">
        <v>7388</v>
      </c>
      <c r="J16" s="112">
        <v>711.1</v>
      </c>
      <c r="K16" s="112">
        <v>20</v>
      </c>
      <c r="L16" s="112">
        <v>8119.1</v>
      </c>
    </row>
    <row r="17" spans="1:12" ht="27.75" customHeight="1">
      <c r="A17" s="134" t="s">
        <v>411</v>
      </c>
      <c r="B17" s="136">
        <v>4413</v>
      </c>
      <c r="C17" s="110" t="s">
        <v>437</v>
      </c>
      <c r="D17" s="111" t="s">
        <v>159</v>
      </c>
      <c r="E17" s="111" t="s">
        <v>87</v>
      </c>
      <c r="F17" s="111" t="s">
        <v>439</v>
      </c>
      <c r="G17" s="111">
        <v>4</v>
      </c>
      <c r="H17" s="112">
        <v>26.42</v>
      </c>
      <c r="I17" s="112">
        <v>105.68</v>
      </c>
      <c r="J17" s="112">
        <v>10.17</v>
      </c>
      <c r="K17" s="111" t="s">
        <v>418</v>
      </c>
      <c r="L17" s="112">
        <v>115.85</v>
      </c>
    </row>
    <row r="18" spans="1:12" ht="22.5" customHeight="1">
      <c r="A18" s="134" t="s">
        <v>411</v>
      </c>
      <c r="B18" s="136">
        <v>4413</v>
      </c>
      <c r="C18" s="110" t="s">
        <v>437</v>
      </c>
      <c r="D18" s="111" t="s">
        <v>159</v>
      </c>
      <c r="E18" s="111" t="s">
        <v>87</v>
      </c>
      <c r="F18" s="111" t="s">
        <v>440</v>
      </c>
      <c r="G18" s="111">
        <v>4</v>
      </c>
      <c r="H18" s="112">
        <v>63</v>
      </c>
      <c r="I18" s="112">
        <v>252</v>
      </c>
      <c r="J18" s="112">
        <v>24.25</v>
      </c>
      <c r="K18" s="111" t="s">
        <v>418</v>
      </c>
      <c r="L18" s="112">
        <v>276.25</v>
      </c>
    </row>
    <row r="19" spans="1:12" ht="36.75" customHeight="1">
      <c r="A19" s="134" t="s">
        <v>441</v>
      </c>
      <c r="B19" s="137">
        <v>4413</v>
      </c>
      <c r="C19" s="116" t="s">
        <v>437</v>
      </c>
      <c r="D19" s="117" t="s">
        <v>442</v>
      </c>
      <c r="E19" s="117" t="s">
        <v>87</v>
      </c>
      <c r="F19" s="117" t="s">
        <v>443</v>
      </c>
      <c r="G19" s="117">
        <v>1</v>
      </c>
      <c r="H19" s="120">
        <v>18000</v>
      </c>
      <c r="I19" s="120">
        <v>18000</v>
      </c>
      <c r="J19" s="120">
        <v>1732.5</v>
      </c>
      <c r="K19" s="120">
        <v>6000</v>
      </c>
      <c r="L19" s="120">
        <v>25732.5</v>
      </c>
    </row>
    <row r="20" spans="1:12" ht="59.25" customHeight="1">
      <c r="A20" s="134" t="s">
        <v>444</v>
      </c>
      <c r="B20" s="137">
        <v>4413</v>
      </c>
      <c r="C20" s="116" t="s">
        <v>437</v>
      </c>
      <c r="D20" s="117" t="s">
        <v>445</v>
      </c>
      <c r="E20" s="117" t="s">
        <v>87</v>
      </c>
      <c r="F20" s="117" t="s">
        <v>446</v>
      </c>
      <c r="G20" s="117">
        <v>17</v>
      </c>
      <c r="H20" s="120">
        <v>1702.58</v>
      </c>
      <c r="I20" s="120">
        <v>28943.86</v>
      </c>
      <c r="J20" s="120">
        <v>2785.85</v>
      </c>
      <c r="K20" s="120">
        <v>85</v>
      </c>
      <c r="L20" s="122">
        <v>31814.71</v>
      </c>
    </row>
    <row r="21" spans="1:12" ht="38.25" customHeight="1">
      <c r="A21" s="134" t="s">
        <v>447</v>
      </c>
      <c r="B21" s="137">
        <v>4413</v>
      </c>
      <c r="C21" s="116" t="s">
        <v>437</v>
      </c>
      <c r="D21" s="117" t="s">
        <v>445</v>
      </c>
      <c r="E21" s="117" t="s">
        <v>87</v>
      </c>
      <c r="F21" s="117" t="s">
        <v>448</v>
      </c>
      <c r="G21" s="117">
        <v>12</v>
      </c>
      <c r="H21" s="120">
        <v>1722.55</v>
      </c>
      <c r="I21" s="120">
        <v>20670.599999999999</v>
      </c>
      <c r="J21" s="120">
        <v>1989.55</v>
      </c>
      <c r="K21" s="120">
        <v>48</v>
      </c>
      <c r="L21" s="122">
        <v>22708.15</v>
      </c>
    </row>
    <row r="22" spans="1:12" ht="36.75" customHeight="1">
      <c r="A22" s="134" t="s">
        <v>434</v>
      </c>
      <c r="B22" s="137">
        <v>4413</v>
      </c>
      <c r="C22" s="116" t="s">
        <v>437</v>
      </c>
      <c r="D22" s="117" t="s">
        <v>449</v>
      </c>
      <c r="E22" s="117" t="s">
        <v>450</v>
      </c>
      <c r="F22" s="124" t="s">
        <v>451</v>
      </c>
      <c r="G22" s="117">
        <v>1</v>
      </c>
      <c r="H22" s="120">
        <v>164.55</v>
      </c>
      <c r="I22" s="120">
        <v>164.55</v>
      </c>
      <c r="J22" s="120">
        <v>15.84</v>
      </c>
      <c r="K22" s="117" t="s">
        <v>418</v>
      </c>
      <c r="L22" s="120">
        <v>180.39</v>
      </c>
    </row>
    <row r="23" spans="1:12" ht="23.25" customHeight="1">
      <c r="A23" s="134" t="s">
        <v>441</v>
      </c>
      <c r="B23" s="137">
        <v>4413</v>
      </c>
      <c r="C23" s="116" t="s">
        <v>437</v>
      </c>
      <c r="D23" s="117" t="s">
        <v>44</v>
      </c>
      <c r="E23" s="117" t="s">
        <v>87</v>
      </c>
      <c r="F23" s="117" t="s">
        <v>452</v>
      </c>
      <c r="G23" s="117">
        <v>55</v>
      </c>
      <c r="H23" s="120">
        <v>1959</v>
      </c>
      <c r="I23" s="120">
        <v>107745</v>
      </c>
      <c r="J23" s="120">
        <v>10370.459999999999</v>
      </c>
      <c r="K23" s="117" t="s">
        <v>418</v>
      </c>
      <c r="L23" s="122">
        <v>118115.46</v>
      </c>
    </row>
    <row r="24" spans="1:12" ht="22.5" customHeight="1">
      <c r="A24" s="134" t="s">
        <v>441</v>
      </c>
      <c r="B24" s="137">
        <v>4413</v>
      </c>
      <c r="C24" s="116" t="s">
        <v>437</v>
      </c>
      <c r="D24" s="117" t="s">
        <v>44</v>
      </c>
      <c r="E24" s="117" t="s">
        <v>87</v>
      </c>
      <c r="F24" s="117" t="s">
        <v>453</v>
      </c>
      <c r="G24" s="117">
        <v>55</v>
      </c>
      <c r="H24" s="120">
        <v>41.36</v>
      </c>
      <c r="I24" s="120">
        <v>2274.8000000000002</v>
      </c>
      <c r="J24" s="120">
        <v>218.95</v>
      </c>
      <c r="K24" s="117" t="s">
        <v>418</v>
      </c>
      <c r="L24" s="122">
        <v>2493.75</v>
      </c>
    </row>
    <row r="25" spans="1:12" ht="23.25" customHeight="1">
      <c r="A25" s="134" t="s">
        <v>441</v>
      </c>
      <c r="B25" s="137">
        <v>4413</v>
      </c>
      <c r="C25" s="116" t="s">
        <v>437</v>
      </c>
      <c r="D25" s="117" t="s">
        <v>44</v>
      </c>
      <c r="E25" s="117" t="s">
        <v>87</v>
      </c>
      <c r="F25" s="117" t="s">
        <v>454</v>
      </c>
      <c r="G25" s="117">
        <v>55</v>
      </c>
      <c r="H25" s="120">
        <v>17.989999999999998</v>
      </c>
      <c r="I25" s="120">
        <v>989.45</v>
      </c>
      <c r="J25" s="120">
        <v>95.23</v>
      </c>
      <c r="K25" s="117" t="s">
        <v>418</v>
      </c>
      <c r="L25" s="122">
        <v>1084.68</v>
      </c>
    </row>
    <row r="26" spans="1:12" ht="21.75" customHeight="1">
      <c r="A26" s="134" t="s">
        <v>441</v>
      </c>
      <c r="B26" s="137">
        <v>4413</v>
      </c>
      <c r="C26" s="116" t="s">
        <v>437</v>
      </c>
      <c r="D26" s="117" t="s">
        <v>44</v>
      </c>
      <c r="E26" s="117" t="s">
        <v>87</v>
      </c>
      <c r="F26" s="117" t="s">
        <v>455</v>
      </c>
      <c r="G26" s="117">
        <v>13</v>
      </c>
      <c r="H26" s="120">
        <v>1845.51</v>
      </c>
      <c r="I26" s="120">
        <v>23991.63</v>
      </c>
      <c r="J26" s="120">
        <v>2309.19</v>
      </c>
      <c r="K26" s="117" t="s">
        <v>418</v>
      </c>
      <c r="L26" s="122">
        <v>26300.82</v>
      </c>
    </row>
    <row r="27" spans="1:12" ht="20.25" customHeight="1">
      <c r="A27" s="134" t="s">
        <v>441</v>
      </c>
      <c r="B27" s="137">
        <v>4413</v>
      </c>
      <c r="C27" s="116" t="s">
        <v>437</v>
      </c>
      <c r="D27" s="117" t="s">
        <v>44</v>
      </c>
      <c r="E27" s="117" t="s">
        <v>87</v>
      </c>
      <c r="F27" s="117" t="s">
        <v>456</v>
      </c>
      <c r="G27" s="117">
        <v>55</v>
      </c>
      <c r="H27" s="120">
        <v>65.489999999999995</v>
      </c>
      <c r="I27" s="120">
        <v>3601.95</v>
      </c>
      <c r="J27" s="120">
        <v>346.69</v>
      </c>
      <c r="K27" s="117" t="s">
        <v>418</v>
      </c>
      <c r="L27" s="122">
        <v>3948.64</v>
      </c>
    </row>
    <row r="28" spans="1:12" ht="38.25" customHeight="1">
      <c r="A28" s="134" t="s">
        <v>441</v>
      </c>
      <c r="B28" s="137">
        <v>4413</v>
      </c>
      <c r="C28" s="116" t="s">
        <v>437</v>
      </c>
      <c r="D28" s="117" t="s">
        <v>449</v>
      </c>
      <c r="E28" s="117" t="s">
        <v>419</v>
      </c>
      <c r="F28" s="117" t="s">
        <v>457</v>
      </c>
      <c r="G28" s="117">
        <v>1</v>
      </c>
      <c r="H28" s="120">
        <v>5000</v>
      </c>
      <c r="I28" s="120">
        <v>5000</v>
      </c>
      <c r="J28" s="120">
        <v>481.25</v>
      </c>
      <c r="K28" s="117" t="s">
        <v>418</v>
      </c>
      <c r="L28" s="120">
        <v>5481.25</v>
      </c>
    </row>
    <row r="29" spans="1:12" ht="38.25" customHeight="1">
      <c r="A29" s="134" t="s">
        <v>434</v>
      </c>
      <c r="B29" s="137">
        <v>4413</v>
      </c>
      <c r="C29" s="116" t="s">
        <v>437</v>
      </c>
      <c r="D29" s="117" t="s">
        <v>445</v>
      </c>
      <c r="E29" s="117" t="s">
        <v>419</v>
      </c>
      <c r="F29" s="124" t="s">
        <v>458</v>
      </c>
      <c r="G29" s="117">
        <v>25</v>
      </c>
      <c r="H29" s="120">
        <v>150</v>
      </c>
      <c r="I29" s="120">
        <v>3750</v>
      </c>
      <c r="J29" s="120">
        <v>360.94</v>
      </c>
      <c r="K29" s="117" t="s">
        <v>418</v>
      </c>
      <c r="L29" s="122">
        <v>4110.9399999999996</v>
      </c>
    </row>
    <row r="30" spans="1:12" ht="27.75" customHeight="1">
      <c r="A30" s="134" t="s">
        <v>434</v>
      </c>
      <c r="B30" s="137">
        <v>4413</v>
      </c>
      <c r="C30" s="116" t="s">
        <v>437</v>
      </c>
      <c r="D30" s="117" t="s">
        <v>445</v>
      </c>
      <c r="E30" s="117" t="s">
        <v>419</v>
      </c>
      <c r="F30" s="128" t="s">
        <v>459</v>
      </c>
      <c r="G30" s="117">
        <v>50</v>
      </c>
      <c r="H30" s="120">
        <v>225</v>
      </c>
      <c r="I30" s="120">
        <v>11250</v>
      </c>
      <c r="J30" s="120">
        <v>1082.81</v>
      </c>
      <c r="K30" s="117" t="s">
        <v>418</v>
      </c>
      <c r="L30" s="122">
        <v>12332.81</v>
      </c>
    </row>
    <row r="31" spans="1:12" ht="36" customHeight="1">
      <c r="A31" s="134" t="s">
        <v>441</v>
      </c>
      <c r="B31" s="137">
        <v>4413</v>
      </c>
      <c r="C31" s="116" t="s">
        <v>437</v>
      </c>
      <c r="D31" s="124" t="s">
        <v>460</v>
      </c>
      <c r="E31" s="121" t="s">
        <v>17</v>
      </c>
      <c r="F31" s="117" t="s">
        <v>461</v>
      </c>
      <c r="G31" s="117">
        <v>1</v>
      </c>
      <c r="H31" s="121" t="s">
        <v>17</v>
      </c>
      <c r="I31" s="121" t="s">
        <v>17</v>
      </c>
      <c r="J31" s="121" t="s">
        <v>17</v>
      </c>
      <c r="K31" s="121" t="s">
        <v>17</v>
      </c>
      <c r="L31" s="122">
        <v>4069.37</v>
      </c>
    </row>
    <row r="32" spans="1:12" s="123" customFormat="1" ht="36" customHeight="1">
      <c r="A32" s="134" t="s">
        <v>441</v>
      </c>
      <c r="B32" s="137">
        <v>4413</v>
      </c>
      <c r="C32" s="116" t="s">
        <v>437</v>
      </c>
      <c r="D32" s="124" t="s">
        <v>462</v>
      </c>
      <c r="E32" s="121"/>
      <c r="F32" s="125" t="s">
        <v>463</v>
      </c>
      <c r="G32" s="117"/>
      <c r="H32" s="121"/>
      <c r="I32" s="121"/>
      <c r="J32" s="121"/>
      <c r="K32" s="121"/>
      <c r="L32" s="122">
        <v>80</v>
      </c>
    </row>
    <row r="33" spans="1:12" s="123" customFormat="1" ht="36" customHeight="1">
      <c r="A33" s="134" t="s">
        <v>441</v>
      </c>
      <c r="B33" s="137">
        <v>4413</v>
      </c>
      <c r="C33" s="116" t="s">
        <v>437</v>
      </c>
      <c r="D33" s="124" t="s">
        <v>462</v>
      </c>
      <c r="E33" s="121"/>
      <c r="F33" s="126" t="s">
        <v>464</v>
      </c>
      <c r="G33" s="117"/>
      <c r="H33" s="121"/>
      <c r="I33" s="121"/>
      <c r="J33" s="121"/>
      <c r="K33" s="121"/>
      <c r="L33" s="122">
        <v>100</v>
      </c>
    </row>
    <row r="34" spans="1:12" ht="25.5" customHeight="1">
      <c r="A34" s="134" t="s">
        <v>434</v>
      </c>
      <c r="B34" s="136">
        <v>4414</v>
      </c>
      <c r="C34" s="110" t="s">
        <v>465</v>
      </c>
      <c r="D34" s="111" t="s">
        <v>466</v>
      </c>
      <c r="E34" s="111" t="s">
        <v>87</v>
      </c>
      <c r="F34" s="111" t="s">
        <v>467</v>
      </c>
      <c r="G34" s="111">
        <v>4</v>
      </c>
      <c r="H34" s="112">
        <v>285</v>
      </c>
      <c r="I34" s="112">
        <v>1140</v>
      </c>
      <c r="J34" s="112">
        <v>109.73</v>
      </c>
      <c r="K34" s="112">
        <v>50</v>
      </c>
      <c r="L34" s="112">
        <v>1299.73</v>
      </c>
    </row>
    <row r="35" spans="1:12" ht="36.75" customHeight="1">
      <c r="A35" s="134" t="s">
        <v>434</v>
      </c>
      <c r="B35" s="136">
        <v>4414</v>
      </c>
      <c r="C35" s="110" t="s">
        <v>465</v>
      </c>
      <c r="D35" s="111" t="s">
        <v>466</v>
      </c>
      <c r="E35" s="111" t="s">
        <v>87</v>
      </c>
      <c r="F35" s="111" t="s">
        <v>468</v>
      </c>
      <c r="G35" s="111">
        <v>1</v>
      </c>
      <c r="H35" s="112">
        <v>45</v>
      </c>
      <c r="I35" s="112">
        <v>45</v>
      </c>
      <c r="J35" s="112">
        <v>4.33</v>
      </c>
      <c r="K35" s="112">
        <v>10</v>
      </c>
      <c r="L35" s="112">
        <v>59.33</v>
      </c>
    </row>
    <row r="36" spans="1:12" ht="21.75" customHeight="1">
      <c r="A36" s="134" t="s">
        <v>434</v>
      </c>
      <c r="B36" s="136">
        <v>4414</v>
      </c>
      <c r="C36" s="110" t="s">
        <v>465</v>
      </c>
      <c r="D36" s="111" t="s">
        <v>466</v>
      </c>
      <c r="E36" s="111" t="s">
        <v>87</v>
      </c>
      <c r="F36" s="111" t="s">
        <v>469</v>
      </c>
      <c r="G36" s="111">
        <v>1</v>
      </c>
      <c r="H36" s="112">
        <v>344</v>
      </c>
      <c r="I36" s="112">
        <v>344</v>
      </c>
      <c r="J36" s="112">
        <v>33.11</v>
      </c>
      <c r="K36" s="112">
        <v>10</v>
      </c>
      <c r="L36" s="112">
        <v>387.11</v>
      </c>
    </row>
    <row r="37" spans="1:12" ht="21.75" customHeight="1">
      <c r="A37" s="134" t="s">
        <v>434</v>
      </c>
      <c r="B37" s="136">
        <v>4414</v>
      </c>
      <c r="C37" s="110" t="s">
        <v>465</v>
      </c>
      <c r="D37" s="111" t="s">
        <v>466</v>
      </c>
      <c r="E37" s="111" t="s">
        <v>87</v>
      </c>
      <c r="F37" s="114" t="s">
        <v>470</v>
      </c>
      <c r="G37" s="111">
        <v>1</v>
      </c>
      <c r="H37" s="112">
        <v>229</v>
      </c>
      <c r="I37" s="112">
        <v>229</v>
      </c>
      <c r="J37" s="112">
        <v>22.04</v>
      </c>
      <c r="K37" s="112">
        <v>20</v>
      </c>
      <c r="L37" s="112">
        <v>271.04000000000002</v>
      </c>
    </row>
    <row r="38" spans="1:12" ht="21" customHeight="1">
      <c r="A38" s="134" t="s">
        <v>434</v>
      </c>
      <c r="B38" s="136">
        <v>4414</v>
      </c>
      <c r="C38" s="110" t="s">
        <v>465</v>
      </c>
      <c r="D38" s="111" t="s">
        <v>466</v>
      </c>
      <c r="E38" s="111" t="s">
        <v>87</v>
      </c>
      <c r="F38" s="111" t="s">
        <v>471</v>
      </c>
      <c r="G38" s="111">
        <v>1</v>
      </c>
      <c r="H38" s="112">
        <v>172</v>
      </c>
      <c r="I38" s="112">
        <v>172</v>
      </c>
      <c r="J38" s="112">
        <v>16.55</v>
      </c>
      <c r="K38" s="112">
        <v>20</v>
      </c>
      <c r="L38" s="112">
        <v>208.55</v>
      </c>
    </row>
    <row r="39" spans="1:12" ht="21.75" customHeight="1">
      <c r="A39" s="134" t="s">
        <v>434</v>
      </c>
      <c r="B39" s="136">
        <v>4414</v>
      </c>
      <c r="C39" s="110" t="s">
        <v>465</v>
      </c>
      <c r="D39" s="111" t="s">
        <v>466</v>
      </c>
      <c r="E39" s="111" t="s">
        <v>87</v>
      </c>
      <c r="F39" s="111" t="s">
        <v>472</v>
      </c>
      <c r="G39" s="111">
        <v>1</v>
      </c>
      <c r="H39" s="112">
        <v>344</v>
      </c>
      <c r="I39" s="112">
        <v>344</v>
      </c>
      <c r="J39" s="112">
        <v>33.11</v>
      </c>
      <c r="K39" s="112">
        <v>50</v>
      </c>
      <c r="L39" s="112">
        <v>427.11</v>
      </c>
    </row>
    <row r="40" spans="1:12" ht="21.75" customHeight="1">
      <c r="A40" s="134" t="s">
        <v>441</v>
      </c>
      <c r="B40" s="136">
        <v>4414</v>
      </c>
      <c r="C40" s="110" t="s">
        <v>465</v>
      </c>
      <c r="D40" s="111" t="s">
        <v>473</v>
      </c>
      <c r="E40" s="111" t="s">
        <v>87</v>
      </c>
      <c r="F40" s="111" t="s">
        <v>474</v>
      </c>
      <c r="G40" s="111">
        <v>1</v>
      </c>
      <c r="H40" s="112">
        <v>1742</v>
      </c>
      <c r="I40" s="112">
        <v>1742</v>
      </c>
      <c r="J40" s="112">
        <v>167.67</v>
      </c>
      <c r="K40" s="112">
        <v>129</v>
      </c>
      <c r="L40" s="112">
        <v>2038.67</v>
      </c>
    </row>
    <row r="41" spans="1:12" ht="20.25" customHeight="1">
      <c r="A41" s="134" t="s">
        <v>441</v>
      </c>
      <c r="B41" s="136">
        <v>4414</v>
      </c>
      <c r="C41" s="110" t="s">
        <v>465</v>
      </c>
      <c r="D41" s="111" t="s">
        <v>473</v>
      </c>
      <c r="E41" s="111" t="s">
        <v>87</v>
      </c>
      <c r="F41" s="111" t="s">
        <v>475</v>
      </c>
      <c r="G41" s="111">
        <v>1</v>
      </c>
      <c r="H41" s="112">
        <v>625</v>
      </c>
      <c r="I41" s="112">
        <v>625</v>
      </c>
      <c r="J41" s="112">
        <v>60.16</v>
      </c>
      <c r="K41" s="112">
        <v>129</v>
      </c>
      <c r="L41" s="112">
        <v>814.16</v>
      </c>
    </row>
    <row r="42" spans="1:12" ht="24.75" customHeight="1">
      <c r="A42" s="134" t="s">
        <v>441</v>
      </c>
      <c r="B42" s="136">
        <v>4414</v>
      </c>
      <c r="C42" s="110" t="s">
        <v>465</v>
      </c>
      <c r="D42" s="111" t="s">
        <v>473</v>
      </c>
      <c r="E42" s="111" t="s">
        <v>87</v>
      </c>
      <c r="F42" s="111" t="s">
        <v>476</v>
      </c>
      <c r="G42" s="111">
        <v>1</v>
      </c>
      <c r="H42" s="112">
        <v>540.79999999999995</v>
      </c>
      <c r="I42" s="112">
        <v>540.79999999999995</v>
      </c>
      <c r="J42" s="112">
        <v>52.05</v>
      </c>
      <c r="K42" s="112">
        <v>129</v>
      </c>
      <c r="L42" s="112">
        <v>721.85</v>
      </c>
    </row>
    <row r="43" spans="1:12" ht="29.25" customHeight="1">
      <c r="A43" s="134" t="s">
        <v>441</v>
      </c>
      <c r="B43" s="136">
        <v>4414</v>
      </c>
      <c r="C43" s="110" t="s">
        <v>465</v>
      </c>
      <c r="D43" s="111" t="s">
        <v>473</v>
      </c>
      <c r="E43" s="111" t="s">
        <v>87</v>
      </c>
      <c r="F43" s="114" t="s">
        <v>477</v>
      </c>
      <c r="G43" s="111">
        <v>30</v>
      </c>
      <c r="H43" s="112">
        <v>374</v>
      </c>
      <c r="I43" s="112">
        <v>11220</v>
      </c>
      <c r="J43" s="112">
        <v>1079.92</v>
      </c>
      <c r="K43" s="112">
        <v>180</v>
      </c>
      <c r="L43" s="112">
        <v>12479.92</v>
      </c>
    </row>
    <row r="44" spans="1:12" ht="33.75" customHeight="1">
      <c r="A44" s="134" t="s">
        <v>441</v>
      </c>
      <c r="B44" s="136">
        <v>4414</v>
      </c>
      <c r="C44" s="110" t="s">
        <v>465</v>
      </c>
      <c r="D44" s="111" t="s">
        <v>473</v>
      </c>
      <c r="E44" s="111" t="s">
        <v>87</v>
      </c>
      <c r="F44" s="111" t="s">
        <v>478</v>
      </c>
      <c r="G44" s="111">
        <v>3</v>
      </c>
      <c r="H44" s="112">
        <v>138.99</v>
      </c>
      <c r="I44" s="112">
        <v>416.97</v>
      </c>
      <c r="J44" s="112">
        <v>40.130000000000003</v>
      </c>
      <c r="K44" s="111" t="s">
        <v>418</v>
      </c>
      <c r="L44" s="112">
        <v>457.1</v>
      </c>
    </row>
    <row r="45" spans="1:12" ht="15.75">
      <c r="A45" s="134" t="s">
        <v>441</v>
      </c>
      <c r="B45" s="136">
        <v>4414</v>
      </c>
      <c r="C45" s="110" t="s">
        <v>465</v>
      </c>
      <c r="D45" s="111" t="s">
        <v>479</v>
      </c>
      <c r="E45" s="111" t="s">
        <v>87</v>
      </c>
      <c r="F45" s="111" t="s">
        <v>223</v>
      </c>
      <c r="G45" s="111">
        <v>5</v>
      </c>
      <c r="H45" s="112">
        <v>245</v>
      </c>
      <c r="I45" s="112">
        <v>1225</v>
      </c>
      <c r="J45" s="112">
        <v>117.91</v>
      </c>
      <c r="K45" s="111" t="s">
        <v>418</v>
      </c>
      <c r="L45" s="112">
        <v>1342.91</v>
      </c>
    </row>
    <row r="46" spans="1:12" ht="22.5" customHeight="1">
      <c r="A46" s="134" t="s">
        <v>441</v>
      </c>
      <c r="B46" s="136">
        <v>4414</v>
      </c>
      <c r="C46" s="110" t="s">
        <v>465</v>
      </c>
      <c r="D46" s="111" t="s">
        <v>479</v>
      </c>
      <c r="E46" s="111" t="s">
        <v>87</v>
      </c>
      <c r="F46" s="111" t="s">
        <v>480</v>
      </c>
      <c r="G46" s="111">
        <v>2</v>
      </c>
      <c r="H46" s="112">
        <v>545</v>
      </c>
      <c r="I46" s="112">
        <v>1090</v>
      </c>
      <c r="J46" s="112">
        <v>104.91</v>
      </c>
      <c r="K46" s="112">
        <v>50</v>
      </c>
      <c r="L46" s="112">
        <v>1244.9100000000001</v>
      </c>
    </row>
    <row r="47" spans="1:12" ht="18" customHeight="1">
      <c r="A47" s="134" t="s">
        <v>441</v>
      </c>
      <c r="B47" s="136">
        <v>4414</v>
      </c>
      <c r="C47" s="110" t="s">
        <v>465</v>
      </c>
      <c r="D47" s="111" t="s">
        <v>479</v>
      </c>
      <c r="E47" s="111" t="s">
        <v>87</v>
      </c>
      <c r="F47" s="111" t="s">
        <v>481</v>
      </c>
      <c r="G47" s="111">
        <v>10</v>
      </c>
      <c r="H47" s="112">
        <v>54.84</v>
      </c>
      <c r="I47" s="112">
        <v>548.4</v>
      </c>
      <c r="J47" s="112">
        <v>52.78</v>
      </c>
      <c r="K47" s="112">
        <v>50</v>
      </c>
      <c r="L47" s="112">
        <v>651.17999999999995</v>
      </c>
    </row>
    <row r="48" spans="1:12" ht="26.25" customHeight="1">
      <c r="A48" s="134" t="s">
        <v>441</v>
      </c>
      <c r="B48" s="136">
        <v>4414</v>
      </c>
      <c r="C48" s="110" t="s">
        <v>465</v>
      </c>
      <c r="D48" s="111" t="s">
        <v>479</v>
      </c>
      <c r="E48" s="111" t="s">
        <v>87</v>
      </c>
      <c r="F48" s="111" t="s">
        <v>482</v>
      </c>
      <c r="G48" s="111">
        <v>70</v>
      </c>
      <c r="H48" s="112">
        <v>16.07</v>
      </c>
      <c r="I48" s="112">
        <v>1124.9000000000001</v>
      </c>
      <c r="J48" s="112">
        <v>108.27</v>
      </c>
      <c r="K48" s="112">
        <v>50</v>
      </c>
      <c r="L48" s="112">
        <v>1283.17</v>
      </c>
    </row>
    <row r="49" spans="1:12" ht="21.75" customHeight="1">
      <c r="A49" s="134" t="s">
        <v>441</v>
      </c>
      <c r="B49" s="136">
        <v>4414</v>
      </c>
      <c r="C49" s="110" t="s">
        <v>465</v>
      </c>
      <c r="D49" s="111" t="s">
        <v>479</v>
      </c>
      <c r="E49" s="111" t="s">
        <v>87</v>
      </c>
      <c r="F49" s="111" t="s">
        <v>483</v>
      </c>
      <c r="G49" s="111">
        <v>30</v>
      </c>
      <c r="H49" s="112">
        <v>96.25</v>
      </c>
      <c r="I49" s="112">
        <v>2887.5</v>
      </c>
      <c r="J49" s="112">
        <v>277.92</v>
      </c>
      <c r="K49" s="112">
        <v>50</v>
      </c>
      <c r="L49" s="112">
        <v>3215.42</v>
      </c>
    </row>
    <row r="50" spans="1:12" ht="18.75" customHeight="1">
      <c r="A50" s="134" t="s">
        <v>441</v>
      </c>
      <c r="B50" s="136">
        <v>4414</v>
      </c>
      <c r="C50" s="110" t="s">
        <v>465</v>
      </c>
      <c r="D50" s="111" t="s">
        <v>479</v>
      </c>
      <c r="E50" s="111" t="s">
        <v>87</v>
      </c>
      <c r="F50" s="111" t="s">
        <v>484</v>
      </c>
      <c r="G50" s="111">
        <v>10</v>
      </c>
      <c r="H50" s="112">
        <v>57</v>
      </c>
      <c r="I50" s="112">
        <v>570</v>
      </c>
      <c r="J50" s="112">
        <v>54.86</v>
      </c>
      <c r="K50" s="112">
        <v>30</v>
      </c>
      <c r="L50" s="112">
        <v>654.86</v>
      </c>
    </row>
    <row r="51" spans="1:12" ht="19.5" customHeight="1">
      <c r="A51" s="134" t="s">
        <v>441</v>
      </c>
      <c r="B51" s="136">
        <v>4414</v>
      </c>
      <c r="C51" s="110" t="s">
        <v>465</v>
      </c>
      <c r="D51" s="111" t="s">
        <v>479</v>
      </c>
      <c r="E51" s="111" t="s">
        <v>87</v>
      </c>
      <c r="F51" s="111" t="s">
        <v>485</v>
      </c>
      <c r="G51" s="111">
        <v>1</v>
      </c>
      <c r="H51" s="112">
        <v>1000</v>
      </c>
      <c r="I51" s="112">
        <v>1000</v>
      </c>
      <c r="J51" s="112">
        <v>96.25</v>
      </c>
      <c r="K51" s="111" t="s">
        <v>418</v>
      </c>
      <c r="L51" s="112">
        <v>1096.25</v>
      </c>
    </row>
    <row r="52" spans="1:12" ht="21" customHeight="1">
      <c r="A52" s="134" t="s">
        <v>441</v>
      </c>
      <c r="B52" s="136">
        <v>4414</v>
      </c>
      <c r="C52" s="110" t="s">
        <v>465</v>
      </c>
      <c r="D52" s="111" t="s">
        <v>479</v>
      </c>
      <c r="E52" s="111" t="s">
        <v>87</v>
      </c>
      <c r="F52" s="111" t="s">
        <v>486</v>
      </c>
      <c r="G52" s="111">
        <v>5</v>
      </c>
      <c r="H52" s="112">
        <v>152</v>
      </c>
      <c r="I52" s="112">
        <v>760</v>
      </c>
      <c r="J52" s="112">
        <v>73.150000000000006</v>
      </c>
      <c r="K52" s="112">
        <v>50</v>
      </c>
      <c r="L52" s="112">
        <v>883.15</v>
      </c>
    </row>
    <row r="53" spans="1:12" ht="19.5" customHeight="1">
      <c r="A53" s="134" t="s">
        <v>441</v>
      </c>
      <c r="B53" s="136">
        <v>4414</v>
      </c>
      <c r="C53" s="110" t="s">
        <v>465</v>
      </c>
      <c r="D53" s="111" t="s">
        <v>479</v>
      </c>
      <c r="E53" s="111" t="s">
        <v>87</v>
      </c>
      <c r="F53" s="111" t="s">
        <v>487</v>
      </c>
      <c r="G53" s="111">
        <v>30</v>
      </c>
      <c r="H53" s="112">
        <v>87</v>
      </c>
      <c r="I53" s="112">
        <v>2610</v>
      </c>
      <c r="J53" s="112">
        <v>251.21</v>
      </c>
      <c r="K53" s="111" t="s">
        <v>418</v>
      </c>
      <c r="L53" s="112">
        <v>2861.21</v>
      </c>
    </row>
    <row r="54" spans="1:12" ht="18" customHeight="1">
      <c r="A54" s="134" t="s">
        <v>441</v>
      </c>
      <c r="B54" s="136">
        <v>4414</v>
      </c>
      <c r="C54" s="110" t="s">
        <v>465</v>
      </c>
      <c r="D54" s="111" t="s">
        <v>479</v>
      </c>
      <c r="E54" s="111" t="s">
        <v>87</v>
      </c>
      <c r="F54" s="111" t="s">
        <v>488</v>
      </c>
      <c r="G54" s="111">
        <v>6</v>
      </c>
      <c r="H54" s="112">
        <v>775</v>
      </c>
      <c r="I54" s="112">
        <v>4650</v>
      </c>
      <c r="J54" s="112">
        <v>447.56</v>
      </c>
      <c r="K54" s="111" t="s">
        <v>418</v>
      </c>
      <c r="L54" s="112">
        <v>5097.5600000000004</v>
      </c>
    </row>
    <row r="55" spans="1:12" ht="22.5" customHeight="1">
      <c r="A55" s="134" t="s">
        <v>441</v>
      </c>
      <c r="B55" s="136">
        <v>4414</v>
      </c>
      <c r="C55" s="110" t="s">
        <v>465</v>
      </c>
      <c r="D55" s="111" t="s">
        <v>479</v>
      </c>
      <c r="E55" s="111" t="s">
        <v>87</v>
      </c>
      <c r="F55" s="111" t="s">
        <v>489</v>
      </c>
      <c r="G55" s="111">
        <v>6</v>
      </c>
      <c r="H55" s="112">
        <v>745</v>
      </c>
      <c r="I55" s="112">
        <v>4470</v>
      </c>
      <c r="J55" s="112">
        <v>430.24</v>
      </c>
      <c r="K55" s="111" t="s">
        <v>418</v>
      </c>
      <c r="L55" s="112">
        <v>4900.24</v>
      </c>
    </row>
    <row r="56" spans="1:12" ht="21" customHeight="1">
      <c r="A56" s="134" t="s">
        <v>441</v>
      </c>
      <c r="B56" s="136">
        <v>4414</v>
      </c>
      <c r="C56" s="110" t="s">
        <v>465</v>
      </c>
      <c r="D56" s="111" t="s">
        <v>479</v>
      </c>
      <c r="E56" s="111" t="s">
        <v>87</v>
      </c>
      <c r="F56" s="111" t="s">
        <v>490</v>
      </c>
      <c r="G56" s="111">
        <v>6</v>
      </c>
      <c r="H56" s="112">
        <v>64</v>
      </c>
      <c r="I56" s="112">
        <v>384</v>
      </c>
      <c r="J56" s="112">
        <v>36.96</v>
      </c>
      <c r="K56" s="111" t="s">
        <v>418</v>
      </c>
      <c r="L56" s="112">
        <v>420.96</v>
      </c>
    </row>
    <row r="57" spans="1:12" ht="21" customHeight="1">
      <c r="A57" s="134" t="s">
        <v>441</v>
      </c>
      <c r="B57" s="136">
        <v>4414</v>
      </c>
      <c r="C57" s="110" t="s">
        <v>465</v>
      </c>
      <c r="D57" s="111" t="s">
        <v>479</v>
      </c>
      <c r="E57" s="111" t="s">
        <v>87</v>
      </c>
      <c r="F57" s="111" t="s">
        <v>491</v>
      </c>
      <c r="G57" s="111">
        <v>1</v>
      </c>
      <c r="H57" s="112">
        <v>580</v>
      </c>
      <c r="I57" s="112">
        <v>580</v>
      </c>
      <c r="J57" s="112">
        <v>55.83</v>
      </c>
      <c r="K57" s="111" t="s">
        <v>418</v>
      </c>
      <c r="L57" s="112">
        <v>635.83000000000004</v>
      </c>
    </row>
    <row r="58" spans="1:12" ht="19.5" customHeight="1">
      <c r="A58" s="134" t="s">
        <v>441</v>
      </c>
      <c r="B58" s="136">
        <v>4414</v>
      </c>
      <c r="C58" s="110" t="s">
        <v>465</v>
      </c>
      <c r="D58" s="111" t="s">
        <v>479</v>
      </c>
      <c r="E58" s="111" t="s">
        <v>87</v>
      </c>
      <c r="F58" s="111" t="s">
        <v>492</v>
      </c>
      <c r="G58" s="111">
        <v>5</v>
      </c>
      <c r="H58" s="112">
        <v>900</v>
      </c>
      <c r="I58" s="112">
        <v>4500</v>
      </c>
      <c r="J58" s="112">
        <v>433.13</v>
      </c>
      <c r="K58" s="111" t="s">
        <v>418</v>
      </c>
      <c r="L58" s="112">
        <v>4933.13</v>
      </c>
    </row>
    <row r="59" spans="1:12" ht="20.25" customHeight="1">
      <c r="A59" s="134" t="s">
        <v>441</v>
      </c>
      <c r="B59" s="136">
        <v>4414</v>
      </c>
      <c r="C59" s="110" t="s">
        <v>465</v>
      </c>
      <c r="D59" s="111" t="s">
        <v>479</v>
      </c>
      <c r="E59" s="111" t="s">
        <v>87</v>
      </c>
      <c r="F59" s="111" t="s">
        <v>493</v>
      </c>
      <c r="G59" s="111">
        <v>15</v>
      </c>
      <c r="H59" s="112">
        <v>108</v>
      </c>
      <c r="I59" s="112">
        <v>1620</v>
      </c>
      <c r="J59" s="112">
        <v>155.93</v>
      </c>
      <c r="K59" s="111" t="s">
        <v>418</v>
      </c>
      <c r="L59" s="112">
        <v>1775.93</v>
      </c>
    </row>
    <row r="60" spans="1:12" ht="20.25" customHeight="1">
      <c r="A60" s="134" t="s">
        <v>441</v>
      </c>
      <c r="B60" s="136">
        <v>4414</v>
      </c>
      <c r="C60" s="110" t="s">
        <v>465</v>
      </c>
      <c r="D60" s="111" t="s">
        <v>479</v>
      </c>
      <c r="E60" s="127" t="s">
        <v>87</v>
      </c>
      <c r="F60" s="111" t="s">
        <v>494</v>
      </c>
      <c r="G60" s="111">
        <v>3</v>
      </c>
      <c r="H60" s="112">
        <v>1021</v>
      </c>
      <c r="I60" s="112">
        <v>3063</v>
      </c>
      <c r="J60" s="112">
        <v>294.81</v>
      </c>
      <c r="K60" s="111" t="s">
        <v>418</v>
      </c>
      <c r="L60" s="112">
        <v>3357.81</v>
      </c>
    </row>
    <row r="61" spans="1:12" ht="24" customHeight="1">
      <c r="A61" s="134" t="s">
        <v>411</v>
      </c>
      <c r="B61" s="136">
        <v>4414</v>
      </c>
      <c r="C61" s="110" t="s">
        <v>465</v>
      </c>
      <c r="D61" s="111" t="s">
        <v>479</v>
      </c>
      <c r="E61" s="127" t="s">
        <v>87</v>
      </c>
      <c r="F61" s="111" t="s">
        <v>495</v>
      </c>
      <c r="G61" s="111">
        <v>2</v>
      </c>
      <c r="H61" s="112">
        <v>35</v>
      </c>
      <c r="I61" s="112">
        <v>70</v>
      </c>
      <c r="J61" s="112">
        <v>6.74</v>
      </c>
      <c r="K61" s="111" t="s">
        <v>418</v>
      </c>
      <c r="L61" s="112">
        <v>76.739999999999995</v>
      </c>
    </row>
    <row r="62" spans="1:12" ht="21.75" customHeight="1">
      <c r="A62" s="134" t="s">
        <v>441</v>
      </c>
      <c r="B62" s="136">
        <v>4414</v>
      </c>
      <c r="C62" s="110" t="s">
        <v>465</v>
      </c>
      <c r="D62" s="111" t="s">
        <v>479</v>
      </c>
      <c r="E62" s="127" t="s">
        <v>87</v>
      </c>
      <c r="F62" s="111" t="s">
        <v>227</v>
      </c>
      <c r="G62" s="111">
        <v>2</v>
      </c>
      <c r="H62" s="112">
        <v>37.46</v>
      </c>
      <c r="I62" s="112">
        <v>74.92</v>
      </c>
      <c r="J62" s="112">
        <v>7.21</v>
      </c>
      <c r="K62" s="111" t="s">
        <v>418</v>
      </c>
      <c r="L62" s="112">
        <v>82.13</v>
      </c>
    </row>
    <row r="63" spans="1:12" ht="17.25" customHeight="1">
      <c r="A63" s="134" t="s">
        <v>441</v>
      </c>
      <c r="B63" s="136">
        <v>4414</v>
      </c>
      <c r="C63" s="110" t="s">
        <v>465</v>
      </c>
      <c r="D63" s="111" t="s">
        <v>479</v>
      </c>
      <c r="E63" s="127" t="s">
        <v>87</v>
      </c>
      <c r="F63" s="111" t="s">
        <v>231</v>
      </c>
      <c r="G63" s="111">
        <v>2</v>
      </c>
      <c r="H63" s="112">
        <v>6.73</v>
      </c>
      <c r="I63" s="112">
        <v>13.46</v>
      </c>
      <c r="J63" s="112">
        <v>1.3</v>
      </c>
      <c r="K63" s="111" t="s">
        <v>418</v>
      </c>
      <c r="L63" s="112">
        <v>14.76</v>
      </c>
    </row>
    <row r="64" spans="1:12" ht="23.25" customHeight="1">
      <c r="A64" s="134" t="s">
        <v>441</v>
      </c>
      <c r="B64" s="136">
        <v>4414</v>
      </c>
      <c r="C64" s="110" t="s">
        <v>465</v>
      </c>
      <c r="D64" s="111" t="s">
        <v>479</v>
      </c>
      <c r="E64" s="127" t="s">
        <v>87</v>
      </c>
      <c r="F64" s="111" t="s">
        <v>496</v>
      </c>
      <c r="G64" s="111">
        <v>1</v>
      </c>
      <c r="H64" s="112">
        <v>353</v>
      </c>
      <c r="I64" s="112">
        <v>353</v>
      </c>
      <c r="J64" s="112">
        <v>33.979999999999997</v>
      </c>
      <c r="K64" s="111" t="s">
        <v>418</v>
      </c>
      <c r="L64" s="112">
        <v>386.98</v>
      </c>
    </row>
    <row r="65" spans="1:12" ht="29.25" customHeight="1">
      <c r="A65" s="134" t="s">
        <v>441</v>
      </c>
      <c r="B65" s="136">
        <v>4414</v>
      </c>
      <c r="C65" s="110" t="s">
        <v>465</v>
      </c>
      <c r="D65" s="111" t="s">
        <v>479</v>
      </c>
      <c r="E65" s="127" t="s">
        <v>87</v>
      </c>
      <c r="F65" s="111" t="s">
        <v>497</v>
      </c>
      <c r="G65" s="111">
        <v>1</v>
      </c>
      <c r="H65" s="112">
        <v>180</v>
      </c>
      <c r="I65" s="112">
        <v>180</v>
      </c>
      <c r="J65" s="112">
        <v>17.32</v>
      </c>
      <c r="K65" s="111" t="s">
        <v>418</v>
      </c>
      <c r="L65" s="112">
        <v>197.32</v>
      </c>
    </row>
    <row r="66" spans="1:12" ht="22.5" customHeight="1">
      <c r="A66" s="134" t="s">
        <v>441</v>
      </c>
      <c r="B66" s="136">
        <v>4414</v>
      </c>
      <c r="C66" s="110" t="s">
        <v>465</v>
      </c>
      <c r="D66" s="111" t="s">
        <v>479</v>
      </c>
      <c r="E66" s="127" t="s">
        <v>87</v>
      </c>
      <c r="F66" s="111" t="s">
        <v>498</v>
      </c>
      <c r="G66" s="111">
        <v>20</v>
      </c>
      <c r="H66" s="112">
        <v>21.13</v>
      </c>
      <c r="I66" s="112">
        <v>422.6</v>
      </c>
      <c r="J66" s="112">
        <v>40.68</v>
      </c>
      <c r="K66" s="111" t="s">
        <v>418</v>
      </c>
      <c r="L66" s="112">
        <v>463.28</v>
      </c>
    </row>
    <row r="67" spans="1:12" ht="20.25" customHeight="1">
      <c r="A67" s="134" t="s">
        <v>441</v>
      </c>
      <c r="B67" s="136">
        <v>4414</v>
      </c>
      <c r="C67" s="110" t="s">
        <v>465</v>
      </c>
      <c r="D67" s="111" t="s">
        <v>479</v>
      </c>
      <c r="E67" s="127" t="s">
        <v>87</v>
      </c>
      <c r="F67" s="111" t="s">
        <v>499</v>
      </c>
      <c r="G67" s="111">
        <v>10</v>
      </c>
      <c r="H67" s="112">
        <v>13.81</v>
      </c>
      <c r="I67" s="112">
        <v>138.1</v>
      </c>
      <c r="J67" s="112">
        <v>13.29</v>
      </c>
      <c r="K67" s="111" t="s">
        <v>418</v>
      </c>
      <c r="L67" s="112">
        <v>151.38999999999999</v>
      </c>
    </row>
    <row r="68" spans="1:12" ht="19.5" customHeight="1">
      <c r="A68" s="134" t="s">
        <v>441</v>
      </c>
      <c r="B68" s="136">
        <v>4414</v>
      </c>
      <c r="C68" s="110" t="s">
        <v>465</v>
      </c>
      <c r="D68" s="111" t="s">
        <v>479</v>
      </c>
      <c r="E68" s="127" t="s">
        <v>87</v>
      </c>
      <c r="F68" s="111" t="s">
        <v>500</v>
      </c>
      <c r="G68" s="111">
        <v>5</v>
      </c>
      <c r="H68" s="112">
        <v>104</v>
      </c>
      <c r="I68" s="112">
        <v>520</v>
      </c>
      <c r="J68" s="112">
        <v>50.05</v>
      </c>
      <c r="K68" s="111" t="s">
        <v>418</v>
      </c>
      <c r="L68" s="112">
        <v>570.04999999999995</v>
      </c>
    </row>
    <row r="69" spans="1:12" ht="30.75" customHeight="1">
      <c r="A69" s="134" t="s">
        <v>444</v>
      </c>
      <c r="B69" s="136">
        <v>4414</v>
      </c>
      <c r="C69" s="110" t="s">
        <v>465</v>
      </c>
      <c r="D69" s="111" t="s">
        <v>501</v>
      </c>
      <c r="E69" s="111" t="s">
        <v>87</v>
      </c>
      <c r="F69" s="111" t="s">
        <v>502</v>
      </c>
      <c r="G69" s="111">
        <v>1</v>
      </c>
      <c r="H69" s="112">
        <v>1500</v>
      </c>
      <c r="I69" s="112">
        <v>1500</v>
      </c>
      <c r="J69" s="112">
        <v>144.38</v>
      </c>
      <c r="K69" s="111" t="s">
        <v>418</v>
      </c>
      <c r="L69" s="112">
        <v>1644.38</v>
      </c>
    </row>
    <row r="70" spans="1:12" ht="21.75" customHeight="1">
      <c r="A70" s="134" t="s">
        <v>434</v>
      </c>
      <c r="B70" s="136">
        <v>4414</v>
      </c>
      <c r="C70" s="110" t="s">
        <v>465</v>
      </c>
      <c r="D70" s="111" t="s">
        <v>501</v>
      </c>
      <c r="E70" s="111" t="s">
        <v>87</v>
      </c>
      <c r="F70" s="111" t="s">
        <v>503</v>
      </c>
      <c r="G70" s="111">
        <v>2</v>
      </c>
      <c r="H70" s="112">
        <v>300</v>
      </c>
      <c r="I70" s="112">
        <v>600</v>
      </c>
      <c r="J70" s="112">
        <v>57.75</v>
      </c>
      <c r="K70" s="111" t="s">
        <v>418</v>
      </c>
      <c r="L70" s="112">
        <v>657.75</v>
      </c>
    </row>
    <row r="71" spans="1:12" ht="19.5" customHeight="1">
      <c r="A71" s="134" t="s">
        <v>434</v>
      </c>
      <c r="B71" s="136">
        <v>4414</v>
      </c>
      <c r="C71" s="110" t="s">
        <v>465</v>
      </c>
      <c r="D71" s="111" t="s">
        <v>501</v>
      </c>
      <c r="E71" s="111" t="s">
        <v>87</v>
      </c>
      <c r="F71" s="111" t="s">
        <v>504</v>
      </c>
      <c r="G71" s="111">
        <v>2</v>
      </c>
      <c r="H71" s="112">
        <v>75</v>
      </c>
      <c r="I71" s="112">
        <v>150</v>
      </c>
      <c r="J71" s="112">
        <v>14.44</v>
      </c>
      <c r="K71" s="111" t="s">
        <v>418</v>
      </c>
      <c r="L71" s="112">
        <v>164.44</v>
      </c>
    </row>
    <row r="72" spans="1:12" ht="18" customHeight="1">
      <c r="A72" s="134" t="s">
        <v>434</v>
      </c>
      <c r="B72" s="136">
        <v>4414</v>
      </c>
      <c r="C72" s="110" t="s">
        <v>465</v>
      </c>
      <c r="D72" s="111" t="s">
        <v>501</v>
      </c>
      <c r="E72" s="111" t="s">
        <v>87</v>
      </c>
      <c r="F72" s="111" t="s">
        <v>505</v>
      </c>
      <c r="G72" s="111">
        <v>1</v>
      </c>
      <c r="H72" s="112">
        <v>119.99</v>
      </c>
      <c r="I72" s="112">
        <v>119.99</v>
      </c>
      <c r="J72" s="112">
        <v>11.55</v>
      </c>
      <c r="K72" s="111" t="s">
        <v>418</v>
      </c>
      <c r="L72" s="112">
        <v>131.54</v>
      </c>
    </row>
    <row r="73" spans="1:12" ht="20.25" customHeight="1">
      <c r="A73" s="134" t="s">
        <v>434</v>
      </c>
      <c r="B73" s="136">
        <v>4414</v>
      </c>
      <c r="C73" s="110" t="s">
        <v>465</v>
      </c>
      <c r="D73" s="111" t="s">
        <v>501</v>
      </c>
      <c r="E73" s="111" t="s">
        <v>87</v>
      </c>
      <c r="F73" s="111" t="s">
        <v>506</v>
      </c>
      <c r="G73" s="111">
        <v>1</v>
      </c>
      <c r="H73" s="112">
        <v>75</v>
      </c>
      <c r="I73" s="112">
        <v>75</v>
      </c>
      <c r="J73" s="112">
        <v>7.22</v>
      </c>
      <c r="K73" s="111" t="s">
        <v>418</v>
      </c>
      <c r="L73" s="112">
        <v>82.22</v>
      </c>
    </row>
    <row r="74" spans="1:12" ht="19.5" customHeight="1">
      <c r="A74" s="134" t="s">
        <v>434</v>
      </c>
      <c r="B74" s="136">
        <v>4414</v>
      </c>
      <c r="C74" s="110" t="s">
        <v>465</v>
      </c>
      <c r="D74" s="111" t="s">
        <v>501</v>
      </c>
      <c r="E74" s="111" t="s">
        <v>87</v>
      </c>
      <c r="F74" s="111" t="s">
        <v>507</v>
      </c>
      <c r="G74" s="111">
        <v>2</v>
      </c>
      <c r="H74" s="112">
        <v>35</v>
      </c>
      <c r="I74" s="112">
        <v>70</v>
      </c>
      <c r="J74" s="112">
        <v>6.74</v>
      </c>
      <c r="K74" s="111" t="s">
        <v>418</v>
      </c>
      <c r="L74" s="112">
        <v>76.739999999999995</v>
      </c>
    </row>
    <row r="75" spans="1:12" ht="18" customHeight="1">
      <c r="A75" s="134" t="s">
        <v>434</v>
      </c>
      <c r="B75" s="136">
        <v>4414</v>
      </c>
      <c r="C75" s="110" t="s">
        <v>465</v>
      </c>
      <c r="D75" s="111" t="s">
        <v>501</v>
      </c>
      <c r="E75" s="111" t="s">
        <v>87</v>
      </c>
      <c r="F75" s="111" t="s">
        <v>508</v>
      </c>
      <c r="G75" s="111">
        <v>1</v>
      </c>
      <c r="H75" s="112">
        <v>37</v>
      </c>
      <c r="I75" s="112">
        <v>37</v>
      </c>
      <c r="J75" s="112">
        <v>3.56</v>
      </c>
      <c r="K75" s="111" t="s">
        <v>418</v>
      </c>
      <c r="L75" s="112">
        <v>40.56</v>
      </c>
    </row>
    <row r="76" spans="1:12" ht="21.75" customHeight="1">
      <c r="A76" s="134" t="s">
        <v>434</v>
      </c>
      <c r="B76" s="136">
        <v>4414</v>
      </c>
      <c r="C76" s="110" t="s">
        <v>465</v>
      </c>
      <c r="D76" s="111" t="s">
        <v>501</v>
      </c>
      <c r="E76" s="111" t="s">
        <v>87</v>
      </c>
      <c r="F76" s="111" t="s">
        <v>509</v>
      </c>
      <c r="G76" s="111">
        <v>1</v>
      </c>
      <c r="H76" s="112">
        <v>75</v>
      </c>
      <c r="I76" s="112">
        <v>75</v>
      </c>
      <c r="J76" s="112">
        <v>7.22</v>
      </c>
      <c r="K76" s="111" t="s">
        <v>418</v>
      </c>
      <c r="L76" s="112">
        <v>82.22</v>
      </c>
    </row>
    <row r="77" spans="1:12" ht="21" customHeight="1">
      <c r="A77" s="134" t="s">
        <v>434</v>
      </c>
      <c r="B77" s="136">
        <v>4414</v>
      </c>
      <c r="C77" s="110" t="s">
        <v>465</v>
      </c>
      <c r="D77" s="111" t="s">
        <v>501</v>
      </c>
      <c r="E77" s="111" t="s">
        <v>87</v>
      </c>
      <c r="F77" s="111" t="s">
        <v>510</v>
      </c>
      <c r="G77" s="111">
        <v>1</v>
      </c>
      <c r="H77" s="112">
        <v>90</v>
      </c>
      <c r="I77" s="112">
        <v>90</v>
      </c>
      <c r="J77" s="112">
        <v>8.66</v>
      </c>
      <c r="K77" s="111" t="s">
        <v>418</v>
      </c>
      <c r="L77" s="112">
        <v>98.66</v>
      </c>
    </row>
    <row r="78" spans="1:12" ht="18" customHeight="1">
      <c r="A78" s="134" t="s">
        <v>434</v>
      </c>
      <c r="B78" s="136">
        <v>4414</v>
      </c>
      <c r="C78" s="110" t="s">
        <v>465</v>
      </c>
      <c r="D78" s="111" t="s">
        <v>501</v>
      </c>
      <c r="E78" s="111" t="s">
        <v>87</v>
      </c>
      <c r="F78" s="111" t="s">
        <v>511</v>
      </c>
      <c r="G78" s="111">
        <v>15</v>
      </c>
      <c r="H78" s="112">
        <v>29.99</v>
      </c>
      <c r="I78" s="112">
        <v>449.85</v>
      </c>
      <c r="J78" s="112">
        <v>43.3</v>
      </c>
      <c r="K78" s="111" t="s">
        <v>418</v>
      </c>
      <c r="L78" s="112">
        <v>493.15</v>
      </c>
    </row>
    <row r="79" spans="1:12" ht="20.25" customHeight="1">
      <c r="A79" s="134" t="s">
        <v>434</v>
      </c>
      <c r="B79" s="136">
        <v>4414</v>
      </c>
      <c r="C79" s="110" t="s">
        <v>465</v>
      </c>
      <c r="D79" s="111" t="s">
        <v>501</v>
      </c>
      <c r="E79" s="111" t="s">
        <v>87</v>
      </c>
      <c r="F79" s="111" t="s">
        <v>512</v>
      </c>
      <c r="G79" s="111">
        <v>15</v>
      </c>
      <c r="H79" s="112">
        <v>33</v>
      </c>
      <c r="I79" s="112">
        <v>495</v>
      </c>
      <c r="J79" s="112">
        <v>47.64</v>
      </c>
      <c r="K79" s="111" t="s">
        <v>418</v>
      </c>
      <c r="L79" s="112">
        <v>542.64</v>
      </c>
    </row>
    <row r="80" spans="1:12" ht="15.75" customHeight="1">
      <c r="A80" s="134" t="s">
        <v>434</v>
      </c>
      <c r="B80" s="136">
        <v>4414</v>
      </c>
      <c r="C80" s="110" t="s">
        <v>465</v>
      </c>
      <c r="D80" s="111" t="s">
        <v>501</v>
      </c>
      <c r="E80" s="111" t="s">
        <v>87</v>
      </c>
      <c r="F80" s="111" t="s">
        <v>513</v>
      </c>
      <c r="G80" s="111">
        <v>2</v>
      </c>
      <c r="H80" s="112">
        <v>25</v>
      </c>
      <c r="I80" s="112">
        <v>50</v>
      </c>
      <c r="J80" s="112">
        <v>4.8099999999999996</v>
      </c>
      <c r="K80" s="111" t="s">
        <v>418</v>
      </c>
      <c r="L80" s="112">
        <v>54.81</v>
      </c>
    </row>
    <row r="81" spans="1:12" ht="38.25" customHeight="1">
      <c r="A81" s="134" t="s">
        <v>441</v>
      </c>
      <c r="B81" s="136">
        <v>4414</v>
      </c>
      <c r="C81" s="110" t="s">
        <v>465</v>
      </c>
      <c r="D81" s="111" t="s">
        <v>514</v>
      </c>
      <c r="E81" s="111" t="s">
        <v>87</v>
      </c>
      <c r="F81" s="111" t="s">
        <v>515</v>
      </c>
      <c r="G81" s="111">
        <v>20</v>
      </c>
      <c r="H81" s="112">
        <v>650</v>
      </c>
      <c r="I81" s="112">
        <v>13000</v>
      </c>
      <c r="J81" s="112">
        <v>1251.25</v>
      </c>
      <c r="K81" s="111" t="s">
        <v>418</v>
      </c>
      <c r="L81" s="112">
        <v>14251.25</v>
      </c>
    </row>
    <row r="82" spans="1:12" ht="21.75" customHeight="1">
      <c r="A82" s="134" t="s">
        <v>441</v>
      </c>
      <c r="B82" s="136">
        <v>4414</v>
      </c>
      <c r="C82" s="110" t="s">
        <v>465</v>
      </c>
      <c r="D82" s="111" t="s">
        <v>516</v>
      </c>
      <c r="E82" s="111" t="s">
        <v>87</v>
      </c>
      <c r="F82" s="111" t="s">
        <v>517</v>
      </c>
      <c r="G82" s="111">
        <v>8</v>
      </c>
      <c r="H82" s="112">
        <v>318.99</v>
      </c>
      <c r="I82" s="112">
        <v>2551.92</v>
      </c>
      <c r="J82" s="112">
        <v>245.62</v>
      </c>
      <c r="K82" s="112">
        <v>40</v>
      </c>
      <c r="L82" s="112">
        <v>2837.54</v>
      </c>
    </row>
    <row r="83" spans="1:12" ht="25.5" customHeight="1">
      <c r="A83" s="134" t="s">
        <v>441</v>
      </c>
      <c r="B83" s="136">
        <v>4414</v>
      </c>
      <c r="C83" s="110" t="s">
        <v>465</v>
      </c>
      <c r="D83" s="111" t="s">
        <v>516</v>
      </c>
      <c r="E83" s="111" t="s">
        <v>87</v>
      </c>
      <c r="F83" s="111" t="s">
        <v>518</v>
      </c>
      <c r="G83" s="111">
        <v>8</v>
      </c>
      <c r="H83" s="112">
        <v>318.99</v>
      </c>
      <c r="I83" s="112">
        <v>2551.92</v>
      </c>
      <c r="J83" s="112">
        <v>245.62</v>
      </c>
      <c r="K83" s="112">
        <v>40</v>
      </c>
      <c r="L83" s="112">
        <v>2837.54</v>
      </c>
    </row>
    <row r="84" spans="1:12" ht="30.75" customHeight="1">
      <c r="A84" s="134" t="s">
        <v>441</v>
      </c>
      <c r="B84" s="136">
        <v>4414</v>
      </c>
      <c r="C84" s="110" t="s">
        <v>465</v>
      </c>
      <c r="D84" s="111" t="s">
        <v>516</v>
      </c>
      <c r="E84" s="111" t="s">
        <v>87</v>
      </c>
      <c r="F84" s="111" t="s">
        <v>519</v>
      </c>
      <c r="G84" s="111">
        <v>1</v>
      </c>
      <c r="H84" s="112">
        <v>719</v>
      </c>
      <c r="I84" s="112">
        <v>719</v>
      </c>
      <c r="J84" s="112">
        <v>69.2</v>
      </c>
      <c r="K84" s="112">
        <v>19</v>
      </c>
      <c r="L84" s="112">
        <v>807.2</v>
      </c>
    </row>
    <row r="85" spans="1:12" ht="36" customHeight="1">
      <c r="A85" s="134" t="s">
        <v>441</v>
      </c>
      <c r="B85" s="136">
        <v>4414</v>
      </c>
      <c r="C85" s="110" t="s">
        <v>465</v>
      </c>
      <c r="D85" s="111" t="s">
        <v>473</v>
      </c>
      <c r="E85" s="111" t="s">
        <v>419</v>
      </c>
      <c r="F85" s="114" t="s">
        <v>520</v>
      </c>
      <c r="G85" s="111">
        <v>10</v>
      </c>
      <c r="H85" s="112">
        <v>16.149999999999999</v>
      </c>
      <c r="I85" s="112">
        <v>161.5</v>
      </c>
      <c r="J85" s="112">
        <v>15.54</v>
      </c>
      <c r="K85" s="112">
        <v>48.84</v>
      </c>
      <c r="L85" s="112">
        <v>225.88</v>
      </c>
    </row>
    <row r="86" spans="1:12" ht="36" customHeight="1">
      <c r="A86" s="134" t="s">
        <v>441</v>
      </c>
      <c r="B86" s="136">
        <v>4414</v>
      </c>
      <c r="C86" s="110" t="s">
        <v>465</v>
      </c>
      <c r="D86" s="111" t="s">
        <v>473</v>
      </c>
      <c r="E86" s="111" t="s">
        <v>419</v>
      </c>
      <c r="F86" s="114" t="s">
        <v>521</v>
      </c>
      <c r="G86" s="111">
        <v>10</v>
      </c>
      <c r="H86" s="112">
        <v>9.5</v>
      </c>
      <c r="I86" s="112">
        <v>95</v>
      </c>
      <c r="J86" s="112">
        <v>9.14</v>
      </c>
      <c r="K86" s="112">
        <v>48.84</v>
      </c>
      <c r="L86" s="112">
        <v>152.97999999999999</v>
      </c>
    </row>
    <row r="87" spans="1:12" ht="24" customHeight="1">
      <c r="A87" s="134" t="s">
        <v>441</v>
      </c>
      <c r="B87" s="136">
        <v>4414</v>
      </c>
      <c r="C87" s="110" t="s">
        <v>465</v>
      </c>
      <c r="D87" s="111" t="s">
        <v>473</v>
      </c>
      <c r="E87" s="111" t="s">
        <v>419</v>
      </c>
      <c r="F87" s="111" t="s">
        <v>522</v>
      </c>
      <c r="G87" s="111">
        <v>50</v>
      </c>
      <c r="H87" s="112">
        <v>75</v>
      </c>
      <c r="I87" s="112">
        <v>3750</v>
      </c>
      <c r="J87" s="112">
        <v>360.94</v>
      </c>
      <c r="K87" s="111" t="s">
        <v>418</v>
      </c>
      <c r="L87" s="112">
        <v>4110.9399999999996</v>
      </c>
    </row>
    <row r="88" spans="1:12" ht="35.25" customHeight="1">
      <c r="A88" s="134" t="s">
        <v>434</v>
      </c>
      <c r="B88" s="136">
        <v>4414</v>
      </c>
      <c r="C88" s="110" t="s">
        <v>465</v>
      </c>
      <c r="D88" s="111" t="s">
        <v>466</v>
      </c>
      <c r="E88" s="111" t="s">
        <v>419</v>
      </c>
      <c r="F88" s="111" t="s">
        <v>523</v>
      </c>
      <c r="G88" s="111">
        <v>1</v>
      </c>
      <c r="H88" s="112">
        <v>186</v>
      </c>
      <c r="I88" s="112">
        <v>186</v>
      </c>
      <c r="J88" s="112">
        <v>17.899999999999999</v>
      </c>
      <c r="K88" s="111" t="s">
        <v>418</v>
      </c>
      <c r="L88" s="112">
        <v>203.9</v>
      </c>
    </row>
    <row r="89" spans="1:12" ht="25.5" customHeight="1">
      <c r="A89" s="134" t="s">
        <v>434</v>
      </c>
      <c r="B89" s="136">
        <v>4414</v>
      </c>
      <c r="C89" s="110" t="s">
        <v>465</v>
      </c>
      <c r="D89" s="111" t="s">
        <v>466</v>
      </c>
      <c r="E89" s="111" t="s">
        <v>419</v>
      </c>
      <c r="F89" s="111" t="s">
        <v>524</v>
      </c>
      <c r="G89" s="111">
        <v>2</v>
      </c>
      <c r="H89" s="112">
        <v>459</v>
      </c>
      <c r="I89" s="112">
        <v>918</v>
      </c>
      <c r="J89" s="112">
        <v>88.36</v>
      </c>
      <c r="K89" s="111" t="s">
        <v>418</v>
      </c>
      <c r="L89" s="112">
        <v>1006.36</v>
      </c>
    </row>
    <row r="90" spans="1:12" ht="23.25" customHeight="1">
      <c r="A90" s="134" t="s">
        <v>441</v>
      </c>
      <c r="B90" s="136">
        <v>4414</v>
      </c>
      <c r="C90" s="110" t="s">
        <v>465</v>
      </c>
      <c r="D90" s="111" t="s">
        <v>479</v>
      </c>
      <c r="E90" s="111" t="s">
        <v>419</v>
      </c>
      <c r="F90" s="111" t="s">
        <v>525</v>
      </c>
      <c r="G90" s="111">
        <v>1</v>
      </c>
      <c r="H90" s="112">
        <v>3000</v>
      </c>
      <c r="I90" s="112">
        <v>3000</v>
      </c>
      <c r="J90" s="112">
        <v>288.75</v>
      </c>
      <c r="K90" s="111" t="s">
        <v>418</v>
      </c>
      <c r="L90" s="112">
        <v>3288.75</v>
      </c>
    </row>
    <row r="91" spans="1:12" ht="37.5" customHeight="1">
      <c r="A91" s="134" t="s">
        <v>441</v>
      </c>
      <c r="B91" s="136">
        <v>4414</v>
      </c>
      <c r="C91" s="110" t="s">
        <v>465</v>
      </c>
      <c r="D91" s="111" t="s">
        <v>501</v>
      </c>
      <c r="E91" s="111" t="s">
        <v>419</v>
      </c>
      <c r="F91" s="111" t="s">
        <v>526</v>
      </c>
      <c r="G91" s="111">
        <v>1</v>
      </c>
      <c r="H91" s="112">
        <v>500</v>
      </c>
      <c r="I91" s="112">
        <v>500</v>
      </c>
      <c r="J91" s="112">
        <v>48.13</v>
      </c>
      <c r="K91" s="112">
        <v>20</v>
      </c>
      <c r="L91" s="112">
        <v>568.13</v>
      </c>
    </row>
    <row r="92" spans="1:12" ht="36.75" customHeight="1">
      <c r="A92" s="134" t="s">
        <v>441</v>
      </c>
      <c r="B92" s="136">
        <v>4414</v>
      </c>
      <c r="C92" s="110" t="s">
        <v>465</v>
      </c>
      <c r="D92" s="111" t="s">
        <v>473</v>
      </c>
      <c r="E92" s="111" t="s">
        <v>419</v>
      </c>
      <c r="F92" s="111" t="s">
        <v>527</v>
      </c>
      <c r="G92" s="111">
        <v>10</v>
      </c>
      <c r="H92" s="112">
        <v>9.65</v>
      </c>
      <c r="I92" s="112">
        <v>96.5</v>
      </c>
      <c r="J92" s="112">
        <v>9.2899999999999991</v>
      </c>
      <c r="K92" s="112">
        <v>48.84</v>
      </c>
      <c r="L92" s="112">
        <v>154.63</v>
      </c>
    </row>
    <row r="93" spans="1:12" ht="20.25" customHeight="1">
      <c r="A93" s="134" t="s">
        <v>441</v>
      </c>
      <c r="B93" s="136">
        <v>4414</v>
      </c>
      <c r="C93" s="110" t="s">
        <v>465</v>
      </c>
      <c r="D93" s="111" t="s">
        <v>501</v>
      </c>
      <c r="E93" s="111" t="s">
        <v>419</v>
      </c>
      <c r="F93" s="111" t="s">
        <v>218</v>
      </c>
      <c r="G93" s="111">
        <v>1</v>
      </c>
      <c r="H93" s="112">
        <v>250</v>
      </c>
      <c r="I93" s="112">
        <v>250</v>
      </c>
      <c r="J93" s="112">
        <v>24.06</v>
      </c>
      <c r="K93" s="111" t="s">
        <v>418</v>
      </c>
      <c r="L93" s="112">
        <v>274.06</v>
      </c>
    </row>
    <row r="94" spans="1:12" ht="38.25" customHeight="1">
      <c r="A94" s="134" t="s">
        <v>441</v>
      </c>
      <c r="B94" s="136">
        <v>4414</v>
      </c>
      <c r="C94" s="110" t="s">
        <v>465</v>
      </c>
      <c r="D94" s="111" t="s">
        <v>473</v>
      </c>
      <c r="E94" s="111" t="s">
        <v>419</v>
      </c>
      <c r="F94" s="111" t="s">
        <v>528</v>
      </c>
      <c r="G94" s="111">
        <v>20</v>
      </c>
      <c r="H94" s="112">
        <v>2.1</v>
      </c>
      <c r="I94" s="112">
        <v>42</v>
      </c>
      <c r="J94" s="112">
        <v>4.04</v>
      </c>
      <c r="K94" s="112">
        <v>48.84</v>
      </c>
      <c r="L94" s="112">
        <v>94.88</v>
      </c>
    </row>
    <row r="95" spans="1:12" ht="21" customHeight="1">
      <c r="A95" s="134" t="s">
        <v>434</v>
      </c>
      <c r="B95" s="136">
        <v>4414</v>
      </c>
      <c r="C95" s="110" t="s">
        <v>465</v>
      </c>
      <c r="D95" s="111" t="s">
        <v>529</v>
      </c>
      <c r="E95" s="111" t="s">
        <v>419</v>
      </c>
      <c r="F95" s="111" t="s">
        <v>530</v>
      </c>
      <c r="G95" s="111">
        <v>1</v>
      </c>
      <c r="H95" s="112">
        <v>24000</v>
      </c>
      <c r="I95" s="112">
        <v>24000</v>
      </c>
      <c r="J95" s="112">
        <v>2310</v>
      </c>
      <c r="K95" s="111" t="s">
        <v>418</v>
      </c>
      <c r="L95" s="112">
        <v>26310</v>
      </c>
    </row>
    <row r="96" spans="1:12" ht="26.25" customHeight="1">
      <c r="A96" s="134" t="s">
        <v>434</v>
      </c>
      <c r="B96" s="136">
        <v>4414</v>
      </c>
      <c r="C96" s="110" t="s">
        <v>465</v>
      </c>
      <c r="D96" s="111" t="s">
        <v>529</v>
      </c>
      <c r="E96" s="111" t="s">
        <v>419</v>
      </c>
      <c r="F96" s="111" t="s">
        <v>531</v>
      </c>
      <c r="G96" s="111">
        <v>5000</v>
      </c>
      <c r="H96" s="112">
        <v>5</v>
      </c>
      <c r="I96" s="112">
        <v>25000</v>
      </c>
      <c r="J96" s="112">
        <v>2406.25</v>
      </c>
      <c r="K96" s="111" t="s">
        <v>418</v>
      </c>
      <c r="L96" s="112">
        <v>27406.25</v>
      </c>
    </row>
    <row r="97" spans="1:12" ht="34.5" customHeight="1">
      <c r="A97" s="134" t="s">
        <v>434</v>
      </c>
      <c r="B97" s="136">
        <v>4414</v>
      </c>
      <c r="C97" s="110" t="s">
        <v>465</v>
      </c>
      <c r="D97" s="111" t="s">
        <v>516</v>
      </c>
      <c r="E97" s="111" t="s">
        <v>419</v>
      </c>
      <c r="F97" s="111" t="s">
        <v>532</v>
      </c>
      <c r="G97" s="111">
        <v>1</v>
      </c>
      <c r="H97" s="112">
        <v>118</v>
      </c>
      <c r="I97" s="112">
        <v>118</v>
      </c>
      <c r="J97" s="112">
        <v>11.36</v>
      </c>
      <c r="K97" s="111" t="s">
        <v>418</v>
      </c>
      <c r="L97" s="112">
        <v>129.36000000000001</v>
      </c>
    </row>
    <row r="98" spans="1:12" ht="15.75">
      <c r="A98" s="134" t="s">
        <v>434</v>
      </c>
      <c r="B98" s="136">
        <v>4414</v>
      </c>
      <c r="C98" s="110" t="s">
        <v>465</v>
      </c>
      <c r="D98" s="111" t="s">
        <v>516</v>
      </c>
      <c r="E98" s="111" t="s">
        <v>419</v>
      </c>
      <c r="F98" s="111" t="s">
        <v>533</v>
      </c>
      <c r="G98" s="111">
        <v>2</v>
      </c>
      <c r="H98" s="112">
        <v>399</v>
      </c>
      <c r="I98" s="112">
        <v>798</v>
      </c>
      <c r="J98" s="112">
        <v>76.81</v>
      </c>
      <c r="K98" s="111" t="s">
        <v>418</v>
      </c>
      <c r="L98" s="112">
        <v>874.81</v>
      </c>
    </row>
    <row r="99" spans="1:12" s="123" customFormat="1" ht="31.5">
      <c r="A99" s="134" t="s">
        <v>441</v>
      </c>
      <c r="B99" s="136">
        <v>4414</v>
      </c>
      <c r="C99" s="110" t="s">
        <v>465</v>
      </c>
      <c r="D99" s="111" t="s">
        <v>222</v>
      </c>
      <c r="E99" s="111" t="s">
        <v>419</v>
      </c>
      <c r="F99" s="111" t="s">
        <v>534</v>
      </c>
      <c r="G99" s="111"/>
      <c r="H99" s="112"/>
      <c r="I99" s="112"/>
      <c r="J99" s="112"/>
      <c r="K99" s="111"/>
      <c r="L99" s="112">
        <v>9500</v>
      </c>
    </row>
    <row r="100" spans="1:12" ht="21" customHeight="1">
      <c r="A100" s="134" t="s">
        <v>411</v>
      </c>
      <c r="B100" s="137">
        <v>4416</v>
      </c>
      <c r="C100" s="116" t="s">
        <v>535</v>
      </c>
      <c r="D100" s="117" t="s">
        <v>155</v>
      </c>
      <c r="E100" s="117" t="s">
        <v>87</v>
      </c>
      <c r="F100" s="117" t="s">
        <v>536</v>
      </c>
      <c r="G100" s="117">
        <v>1</v>
      </c>
      <c r="H100" s="120">
        <v>3153.75</v>
      </c>
      <c r="I100" s="120">
        <v>3153.75</v>
      </c>
      <c r="J100" s="120">
        <v>303.55</v>
      </c>
      <c r="K100" s="117" t="s">
        <v>418</v>
      </c>
      <c r="L100" s="120">
        <v>3457.3</v>
      </c>
    </row>
    <row r="101" spans="1:12" ht="18" customHeight="1">
      <c r="A101" s="134" t="s">
        <v>411</v>
      </c>
      <c r="B101" s="137">
        <v>4416</v>
      </c>
      <c r="C101" s="116" t="s">
        <v>535</v>
      </c>
      <c r="D101" s="117" t="s">
        <v>155</v>
      </c>
      <c r="E101" s="117" t="s">
        <v>87</v>
      </c>
      <c r="F101" s="117" t="s">
        <v>537</v>
      </c>
      <c r="G101" s="117">
        <v>2</v>
      </c>
      <c r="H101" s="120">
        <v>427.45</v>
      </c>
      <c r="I101" s="120">
        <v>854.9</v>
      </c>
      <c r="J101" s="120">
        <v>82.28</v>
      </c>
      <c r="K101" s="117" t="s">
        <v>418</v>
      </c>
      <c r="L101" s="120">
        <v>937.18</v>
      </c>
    </row>
    <row r="102" spans="1:12" ht="19.5" customHeight="1">
      <c r="A102" s="134" t="s">
        <v>411</v>
      </c>
      <c r="B102" s="137">
        <v>4416</v>
      </c>
      <c r="C102" s="116" t="s">
        <v>535</v>
      </c>
      <c r="D102" s="117" t="s">
        <v>155</v>
      </c>
      <c r="E102" s="117" t="s">
        <v>87</v>
      </c>
      <c r="F102" s="117" t="s">
        <v>538</v>
      </c>
      <c r="G102" s="117">
        <v>2</v>
      </c>
      <c r="H102" s="120">
        <v>550.21</v>
      </c>
      <c r="I102" s="120">
        <v>1100.42</v>
      </c>
      <c r="J102" s="120">
        <v>105.92</v>
      </c>
      <c r="K102" s="117" t="s">
        <v>418</v>
      </c>
      <c r="L102" s="120">
        <v>1206.3399999999999</v>
      </c>
    </row>
    <row r="103" spans="1:12" ht="20.25" customHeight="1">
      <c r="A103" s="134" t="s">
        <v>411</v>
      </c>
      <c r="B103" s="137">
        <v>4416</v>
      </c>
      <c r="C103" s="116" t="s">
        <v>535</v>
      </c>
      <c r="D103" s="117" t="s">
        <v>155</v>
      </c>
      <c r="E103" s="117" t="s">
        <v>87</v>
      </c>
      <c r="F103" s="117" t="s">
        <v>539</v>
      </c>
      <c r="G103" s="117">
        <v>3</v>
      </c>
      <c r="H103" s="120">
        <v>499</v>
      </c>
      <c r="I103" s="120">
        <v>1497</v>
      </c>
      <c r="J103" s="120">
        <v>144.09</v>
      </c>
      <c r="K103" s="117" t="s">
        <v>418</v>
      </c>
      <c r="L103" s="120">
        <v>1641.09</v>
      </c>
    </row>
    <row r="104" spans="1:12" ht="33" customHeight="1">
      <c r="A104" s="134" t="s">
        <v>441</v>
      </c>
      <c r="B104" s="136">
        <v>4416</v>
      </c>
      <c r="C104" s="110" t="s">
        <v>535</v>
      </c>
      <c r="D104" s="111" t="s">
        <v>162</v>
      </c>
      <c r="E104" s="111" t="s">
        <v>87</v>
      </c>
      <c r="F104" s="111" t="s">
        <v>540</v>
      </c>
      <c r="G104" s="111">
        <v>6</v>
      </c>
      <c r="H104" s="112">
        <v>660</v>
      </c>
      <c r="I104" s="112">
        <v>3960</v>
      </c>
      <c r="J104" s="112">
        <v>381.15</v>
      </c>
      <c r="K104" s="112">
        <v>98</v>
      </c>
      <c r="L104" s="112">
        <v>4439.1499999999996</v>
      </c>
    </row>
    <row r="105" spans="1:12" ht="19.5" customHeight="1">
      <c r="A105" s="134" t="s">
        <v>441</v>
      </c>
      <c r="B105" s="136">
        <v>4416</v>
      </c>
      <c r="C105" s="110" t="s">
        <v>535</v>
      </c>
      <c r="D105" s="110" t="s">
        <v>281</v>
      </c>
      <c r="E105" s="111" t="s">
        <v>87</v>
      </c>
      <c r="F105" s="111" t="s">
        <v>541</v>
      </c>
      <c r="G105" s="111">
        <v>2</v>
      </c>
      <c r="H105" s="112">
        <v>500</v>
      </c>
      <c r="I105" s="112">
        <v>1000</v>
      </c>
      <c r="J105" s="112">
        <v>96.25</v>
      </c>
      <c r="K105" s="111" t="s">
        <v>418</v>
      </c>
      <c r="L105" s="112">
        <v>1096.25</v>
      </c>
    </row>
    <row r="106" spans="1:12" ht="23.25" customHeight="1">
      <c r="A106" s="134" t="s">
        <v>441</v>
      </c>
      <c r="B106" s="136">
        <v>4416</v>
      </c>
      <c r="C106" s="110" t="s">
        <v>535</v>
      </c>
      <c r="D106" s="110" t="s">
        <v>281</v>
      </c>
      <c r="E106" s="111" t="s">
        <v>87</v>
      </c>
      <c r="F106" s="111" t="s">
        <v>282</v>
      </c>
      <c r="G106" s="111">
        <v>4</v>
      </c>
      <c r="H106" s="112">
        <v>700</v>
      </c>
      <c r="I106" s="112">
        <v>2800</v>
      </c>
      <c r="J106" s="112">
        <v>269.5</v>
      </c>
      <c r="K106" s="111" t="s">
        <v>418</v>
      </c>
      <c r="L106" s="112">
        <v>3069.5</v>
      </c>
    </row>
    <row r="107" spans="1:12" ht="20.25" customHeight="1">
      <c r="A107" s="134" t="s">
        <v>441</v>
      </c>
      <c r="B107" s="136">
        <v>4416</v>
      </c>
      <c r="C107" s="110" t="s">
        <v>535</v>
      </c>
      <c r="D107" s="110" t="s">
        <v>281</v>
      </c>
      <c r="E107" s="111" t="s">
        <v>87</v>
      </c>
      <c r="F107" s="111" t="s">
        <v>542</v>
      </c>
      <c r="G107" s="111">
        <v>2</v>
      </c>
      <c r="H107" s="112">
        <v>489</v>
      </c>
      <c r="I107" s="112">
        <v>978</v>
      </c>
      <c r="J107" s="112">
        <v>94.13</v>
      </c>
      <c r="K107" s="111" t="s">
        <v>418</v>
      </c>
      <c r="L107" s="112">
        <v>1072.1300000000001</v>
      </c>
    </row>
    <row r="108" spans="1:12" ht="25.5" customHeight="1">
      <c r="A108" s="134" t="s">
        <v>441</v>
      </c>
      <c r="B108" s="136">
        <v>4416</v>
      </c>
      <c r="C108" s="110" t="s">
        <v>535</v>
      </c>
      <c r="D108" s="110" t="s">
        <v>281</v>
      </c>
      <c r="E108" s="111" t="s">
        <v>87</v>
      </c>
      <c r="F108" s="111" t="s">
        <v>543</v>
      </c>
      <c r="G108" s="111">
        <v>1</v>
      </c>
      <c r="H108" s="112">
        <v>1385</v>
      </c>
      <c r="I108" s="112">
        <v>1385</v>
      </c>
      <c r="J108" s="112">
        <v>133.31</v>
      </c>
      <c r="K108" s="112">
        <v>170</v>
      </c>
      <c r="L108" s="112">
        <v>1688.31</v>
      </c>
    </row>
    <row r="109" spans="1:12" ht="25.5" customHeight="1">
      <c r="A109" s="134" t="s">
        <v>441</v>
      </c>
      <c r="B109" s="136">
        <v>4416</v>
      </c>
      <c r="C109" s="110" t="s">
        <v>535</v>
      </c>
      <c r="D109" s="110" t="s">
        <v>281</v>
      </c>
      <c r="E109" s="111" t="s">
        <v>87</v>
      </c>
      <c r="F109" s="111" t="s">
        <v>544</v>
      </c>
      <c r="G109" s="111">
        <v>2</v>
      </c>
      <c r="H109" s="112">
        <v>650</v>
      </c>
      <c r="I109" s="112">
        <v>1300</v>
      </c>
      <c r="J109" s="112">
        <v>125.13</v>
      </c>
      <c r="K109" s="111" t="s">
        <v>418</v>
      </c>
      <c r="L109" s="112">
        <v>1425.13</v>
      </c>
    </row>
    <row r="110" spans="1:12" ht="35.25" customHeight="1">
      <c r="A110" s="134" t="s">
        <v>441</v>
      </c>
      <c r="B110" s="136">
        <v>4416</v>
      </c>
      <c r="C110" s="110" t="s">
        <v>535</v>
      </c>
      <c r="D110" s="111" t="s">
        <v>545</v>
      </c>
      <c r="E110" s="111" t="s">
        <v>87</v>
      </c>
      <c r="F110" s="111" t="s">
        <v>546</v>
      </c>
      <c r="G110" s="111">
        <v>1</v>
      </c>
      <c r="H110" s="112">
        <v>8300</v>
      </c>
      <c r="I110" s="112">
        <v>8300</v>
      </c>
      <c r="J110" s="112">
        <v>798.88</v>
      </c>
      <c r="K110" s="112">
        <v>715</v>
      </c>
      <c r="L110" s="112">
        <v>9813.8799999999992</v>
      </c>
    </row>
    <row r="111" spans="1:12" ht="25.5" customHeight="1">
      <c r="A111" s="134" t="s">
        <v>441</v>
      </c>
      <c r="B111" s="136">
        <v>4416</v>
      </c>
      <c r="C111" s="110" t="s">
        <v>535</v>
      </c>
      <c r="D111" s="110" t="s">
        <v>547</v>
      </c>
      <c r="E111" s="111" t="s">
        <v>87</v>
      </c>
      <c r="F111" s="111" t="s">
        <v>548</v>
      </c>
      <c r="G111" s="111">
        <v>15</v>
      </c>
      <c r="H111" s="112">
        <v>569</v>
      </c>
      <c r="I111" s="112">
        <v>8535</v>
      </c>
      <c r="J111" s="112">
        <v>821.49</v>
      </c>
      <c r="K111" s="112">
        <v>458</v>
      </c>
      <c r="L111" s="112">
        <v>9814.49</v>
      </c>
    </row>
    <row r="112" spans="1:12" ht="22.5" customHeight="1">
      <c r="A112" s="134" t="s">
        <v>441</v>
      </c>
      <c r="B112" s="136">
        <v>4416</v>
      </c>
      <c r="C112" s="110" t="s">
        <v>535</v>
      </c>
      <c r="D112" s="110" t="s">
        <v>547</v>
      </c>
      <c r="E112" s="111" t="s">
        <v>87</v>
      </c>
      <c r="F112" s="111" t="s">
        <v>549</v>
      </c>
      <c r="G112" s="111">
        <v>1</v>
      </c>
      <c r="H112" s="112">
        <v>7100</v>
      </c>
      <c r="I112" s="112">
        <v>7100</v>
      </c>
      <c r="J112" s="112">
        <v>683.38</v>
      </c>
      <c r="K112" s="112">
        <v>942</v>
      </c>
      <c r="L112" s="112">
        <v>8725.3799999999992</v>
      </c>
    </row>
    <row r="113" spans="1:12" ht="23.25" customHeight="1">
      <c r="A113" s="134" t="s">
        <v>441</v>
      </c>
      <c r="B113" s="136">
        <v>4416</v>
      </c>
      <c r="C113" s="110" t="s">
        <v>535</v>
      </c>
      <c r="D113" s="110" t="s">
        <v>547</v>
      </c>
      <c r="E113" s="111" t="s">
        <v>87</v>
      </c>
      <c r="F113" s="111" t="s">
        <v>550</v>
      </c>
      <c r="G113" s="111">
        <v>2</v>
      </c>
      <c r="H113" s="112">
        <v>5500</v>
      </c>
      <c r="I113" s="112">
        <v>11000</v>
      </c>
      <c r="J113" s="112">
        <v>1058.75</v>
      </c>
      <c r="K113" s="112">
        <v>942</v>
      </c>
      <c r="L113" s="112">
        <v>13000.75</v>
      </c>
    </row>
    <row r="114" spans="1:12" ht="23.25" customHeight="1">
      <c r="A114" s="134" t="s">
        <v>441</v>
      </c>
      <c r="B114" s="136">
        <v>4416</v>
      </c>
      <c r="C114" s="110" t="s">
        <v>535</v>
      </c>
      <c r="D114" s="110" t="s">
        <v>547</v>
      </c>
      <c r="E114" s="111" t="s">
        <v>87</v>
      </c>
      <c r="F114" s="111" t="s">
        <v>551</v>
      </c>
      <c r="G114" s="111">
        <v>5</v>
      </c>
      <c r="H114" s="112">
        <v>820</v>
      </c>
      <c r="I114" s="112">
        <v>4100</v>
      </c>
      <c r="J114" s="112">
        <v>394.63</v>
      </c>
      <c r="K114" s="112">
        <v>677</v>
      </c>
      <c r="L114" s="112">
        <v>5171.63</v>
      </c>
    </row>
    <row r="115" spans="1:12" ht="27" customHeight="1">
      <c r="A115" s="134" t="s">
        <v>441</v>
      </c>
      <c r="B115" s="136">
        <v>4416</v>
      </c>
      <c r="C115" s="110" t="s">
        <v>535</v>
      </c>
      <c r="D115" s="110" t="s">
        <v>547</v>
      </c>
      <c r="E115" s="111" t="s">
        <v>87</v>
      </c>
      <c r="F115" s="111" t="s">
        <v>552</v>
      </c>
      <c r="G115" s="111">
        <v>25</v>
      </c>
      <c r="H115" s="112">
        <v>243</v>
      </c>
      <c r="I115" s="112">
        <v>6075</v>
      </c>
      <c r="J115" s="112">
        <v>584.72</v>
      </c>
      <c r="K115" s="112">
        <v>458</v>
      </c>
      <c r="L115" s="112">
        <v>7117.72</v>
      </c>
    </row>
    <row r="116" spans="1:12" ht="21.75" customHeight="1">
      <c r="A116" s="134" t="s">
        <v>441</v>
      </c>
      <c r="B116" s="136">
        <v>4416</v>
      </c>
      <c r="C116" s="110" t="s">
        <v>535</v>
      </c>
      <c r="D116" s="110" t="s">
        <v>547</v>
      </c>
      <c r="E116" s="111" t="s">
        <v>87</v>
      </c>
      <c r="F116" s="111" t="s">
        <v>553</v>
      </c>
      <c r="G116" s="111">
        <v>1</v>
      </c>
      <c r="H116" s="112">
        <v>1720</v>
      </c>
      <c r="I116" s="112">
        <v>1720</v>
      </c>
      <c r="J116" s="112">
        <v>165.55</v>
      </c>
      <c r="K116" s="112">
        <v>98</v>
      </c>
      <c r="L116" s="112">
        <v>1983.55</v>
      </c>
    </row>
    <row r="117" spans="1:12" ht="25.5" customHeight="1">
      <c r="A117" s="134" t="s">
        <v>411</v>
      </c>
      <c r="B117" s="136">
        <v>4416</v>
      </c>
      <c r="C117" s="110" t="s">
        <v>535</v>
      </c>
      <c r="D117" s="110" t="s">
        <v>90</v>
      </c>
      <c r="E117" s="111" t="s">
        <v>87</v>
      </c>
      <c r="F117" s="111" t="s">
        <v>554</v>
      </c>
      <c r="G117" s="111">
        <v>1</v>
      </c>
      <c r="H117" s="112">
        <v>2520.2800000000002</v>
      </c>
      <c r="I117" s="112">
        <v>2520.2800000000002</v>
      </c>
      <c r="J117" s="112">
        <v>242.58</v>
      </c>
      <c r="K117" s="112">
        <v>150</v>
      </c>
      <c r="L117" s="112">
        <v>2912.86</v>
      </c>
    </row>
    <row r="118" spans="1:12" ht="23.25" customHeight="1">
      <c r="A118" s="134" t="s">
        <v>441</v>
      </c>
      <c r="B118" s="136">
        <v>4416</v>
      </c>
      <c r="C118" s="110" t="s">
        <v>535</v>
      </c>
      <c r="D118" s="110" t="s">
        <v>90</v>
      </c>
      <c r="E118" s="111" t="s">
        <v>87</v>
      </c>
      <c r="F118" s="111" t="s">
        <v>555</v>
      </c>
      <c r="G118" s="111">
        <v>1</v>
      </c>
      <c r="H118" s="112">
        <v>2599.8000000000002</v>
      </c>
      <c r="I118" s="112">
        <v>2599.8000000000002</v>
      </c>
      <c r="J118" s="112">
        <v>250.23</v>
      </c>
      <c r="K118" s="112">
        <v>200</v>
      </c>
      <c r="L118" s="112">
        <v>3050.03</v>
      </c>
    </row>
    <row r="119" spans="1:12" ht="22.5" customHeight="1">
      <c r="A119" s="134" t="s">
        <v>411</v>
      </c>
      <c r="B119" s="136">
        <v>4416</v>
      </c>
      <c r="C119" s="110" t="s">
        <v>535</v>
      </c>
      <c r="D119" s="110" t="s">
        <v>90</v>
      </c>
      <c r="E119" s="111" t="s">
        <v>87</v>
      </c>
      <c r="F119" s="111" t="s">
        <v>556</v>
      </c>
      <c r="G119" s="111">
        <v>1</v>
      </c>
      <c r="H119" s="112">
        <v>549.95000000000005</v>
      </c>
      <c r="I119" s="112">
        <v>549.95000000000005</v>
      </c>
      <c r="J119" s="112">
        <v>52.93</v>
      </c>
      <c r="K119" s="112">
        <v>110</v>
      </c>
      <c r="L119" s="112">
        <v>712.88</v>
      </c>
    </row>
    <row r="120" spans="1:12" ht="26.25" customHeight="1">
      <c r="A120" s="134" t="s">
        <v>441</v>
      </c>
      <c r="B120" s="136">
        <v>4416</v>
      </c>
      <c r="C120" s="110" t="s">
        <v>535</v>
      </c>
      <c r="D120" s="110" t="s">
        <v>90</v>
      </c>
      <c r="E120" s="111" t="s">
        <v>87</v>
      </c>
      <c r="F120" s="111" t="s">
        <v>557</v>
      </c>
      <c r="G120" s="111">
        <v>3</v>
      </c>
      <c r="H120" s="112">
        <v>40.28</v>
      </c>
      <c r="I120" s="112">
        <v>120.84</v>
      </c>
      <c r="J120" s="112">
        <v>11.63</v>
      </c>
      <c r="K120" s="112">
        <v>15</v>
      </c>
      <c r="L120" s="112">
        <v>147.47</v>
      </c>
    </row>
    <row r="121" spans="1:12" ht="33.75" customHeight="1">
      <c r="A121" s="134" t="s">
        <v>441</v>
      </c>
      <c r="B121" s="136">
        <v>4416</v>
      </c>
      <c r="C121" s="110" t="s">
        <v>535</v>
      </c>
      <c r="D121" s="111" t="s">
        <v>558</v>
      </c>
      <c r="E121" s="111" t="s">
        <v>87</v>
      </c>
      <c r="F121" s="111" t="s">
        <v>559</v>
      </c>
      <c r="G121" s="111">
        <v>1</v>
      </c>
      <c r="H121" s="112">
        <v>2690</v>
      </c>
      <c r="I121" s="112">
        <v>2690</v>
      </c>
      <c r="J121" s="112">
        <v>258.91000000000003</v>
      </c>
      <c r="K121" s="112">
        <v>1185</v>
      </c>
      <c r="L121" s="112">
        <v>4133.91</v>
      </c>
    </row>
    <row r="122" spans="1:12" ht="21.75" customHeight="1">
      <c r="A122" s="134" t="s">
        <v>441</v>
      </c>
      <c r="B122" s="136">
        <v>4416</v>
      </c>
      <c r="C122" s="110" t="s">
        <v>535</v>
      </c>
      <c r="D122" s="111" t="s">
        <v>560</v>
      </c>
      <c r="E122" s="111" t="s">
        <v>87</v>
      </c>
      <c r="F122" s="111" t="s">
        <v>561</v>
      </c>
      <c r="G122" s="111">
        <v>1</v>
      </c>
      <c r="H122" s="112">
        <v>14465</v>
      </c>
      <c r="I122" s="112">
        <v>14465</v>
      </c>
      <c r="J122" s="112">
        <v>1392.26</v>
      </c>
      <c r="K122" s="112">
        <v>1690</v>
      </c>
      <c r="L122" s="112">
        <v>17547.259999999998</v>
      </c>
    </row>
    <row r="123" spans="1:12" ht="21.75" customHeight="1">
      <c r="A123" s="134" t="s">
        <v>411</v>
      </c>
      <c r="B123" s="136">
        <v>4416</v>
      </c>
      <c r="C123" s="110" t="s">
        <v>535</v>
      </c>
      <c r="D123" s="110" t="s">
        <v>562</v>
      </c>
      <c r="E123" s="111" t="s">
        <v>87</v>
      </c>
      <c r="F123" s="111" t="s">
        <v>563</v>
      </c>
      <c r="G123" s="111">
        <v>2</v>
      </c>
      <c r="H123" s="112">
        <v>1122</v>
      </c>
      <c r="I123" s="112">
        <v>2244</v>
      </c>
      <c r="J123" s="112">
        <v>215.99</v>
      </c>
      <c r="K123" s="111" t="s">
        <v>418</v>
      </c>
      <c r="L123" s="112">
        <v>2459.9899999999998</v>
      </c>
    </row>
    <row r="124" spans="1:12" ht="22.5" customHeight="1">
      <c r="A124" s="134" t="s">
        <v>441</v>
      </c>
      <c r="B124" s="136">
        <v>4418</v>
      </c>
      <c r="C124" s="110" t="s">
        <v>564</v>
      </c>
      <c r="D124" s="111" t="s">
        <v>565</v>
      </c>
      <c r="E124" s="111" t="s">
        <v>87</v>
      </c>
      <c r="F124" s="111" t="s">
        <v>566</v>
      </c>
      <c r="G124" s="111">
        <v>1</v>
      </c>
      <c r="H124" s="112">
        <v>116</v>
      </c>
      <c r="I124" s="112">
        <v>116</v>
      </c>
      <c r="J124" s="112">
        <v>11.17</v>
      </c>
      <c r="K124" s="112">
        <v>50</v>
      </c>
      <c r="L124" s="112">
        <v>177.17</v>
      </c>
    </row>
    <row r="125" spans="1:12" ht="26.25" customHeight="1">
      <c r="A125" s="134" t="s">
        <v>441</v>
      </c>
      <c r="B125" s="136">
        <v>4418</v>
      </c>
      <c r="C125" s="110" t="s">
        <v>564</v>
      </c>
      <c r="D125" s="111" t="s">
        <v>565</v>
      </c>
      <c r="E125" s="111" t="s">
        <v>87</v>
      </c>
      <c r="F125" s="111" t="s">
        <v>567</v>
      </c>
      <c r="G125" s="111">
        <v>1</v>
      </c>
      <c r="H125" s="112">
        <v>116</v>
      </c>
      <c r="I125" s="112">
        <v>116</v>
      </c>
      <c r="J125" s="112">
        <v>11.17</v>
      </c>
      <c r="K125" s="112">
        <v>50</v>
      </c>
      <c r="L125" s="112">
        <v>177.17</v>
      </c>
    </row>
    <row r="126" spans="1:12" ht="26.25" customHeight="1">
      <c r="A126" s="134" t="s">
        <v>441</v>
      </c>
      <c r="B126" s="136">
        <v>4418</v>
      </c>
      <c r="C126" s="110" t="s">
        <v>564</v>
      </c>
      <c r="D126" s="111" t="s">
        <v>565</v>
      </c>
      <c r="E126" s="111" t="s">
        <v>87</v>
      </c>
      <c r="F126" s="111" t="s">
        <v>568</v>
      </c>
      <c r="G126" s="111">
        <v>1</v>
      </c>
      <c r="H126" s="112">
        <v>172</v>
      </c>
      <c r="I126" s="112">
        <v>172</v>
      </c>
      <c r="J126" s="112">
        <v>16.55</v>
      </c>
      <c r="K126" s="112">
        <v>50</v>
      </c>
      <c r="L126" s="112">
        <v>238.55</v>
      </c>
    </row>
    <row r="127" spans="1:12" ht="29.25" customHeight="1">
      <c r="A127" s="134" t="s">
        <v>441</v>
      </c>
      <c r="B127" s="136">
        <v>4418</v>
      </c>
      <c r="C127" s="110" t="s">
        <v>564</v>
      </c>
      <c r="D127" s="111" t="s">
        <v>565</v>
      </c>
      <c r="E127" s="111" t="s">
        <v>87</v>
      </c>
      <c r="F127" s="111" t="s">
        <v>569</v>
      </c>
      <c r="G127" s="111">
        <v>1</v>
      </c>
      <c r="H127" s="112">
        <v>172</v>
      </c>
      <c r="I127" s="112">
        <v>172</v>
      </c>
      <c r="J127" s="112">
        <v>16.55</v>
      </c>
      <c r="K127" s="112">
        <v>50</v>
      </c>
      <c r="L127" s="112">
        <v>238.55</v>
      </c>
    </row>
    <row r="128" spans="1:12" ht="25.5" customHeight="1">
      <c r="A128" s="134" t="s">
        <v>441</v>
      </c>
      <c r="B128" s="136">
        <v>4418</v>
      </c>
      <c r="C128" s="110" t="s">
        <v>564</v>
      </c>
      <c r="D128" s="111" t="s">
        <v>565</v>
      </c>
      <c r="E128" s="111" t="s">
        <v>87</v>
      </c>
      <c r="F128" s="111" t="s">
        <v>570</v>
      </c>
      <c r="G128" s="111">
        <v>1</v>
      </c>
      <c r="H128" s="112">
        <v>143</v>
      </c>
      <c r="I128" s="112">
        <v>143</v>
      </c>
      <c r="J128" s="112">
        <v>13.76</v>
      </c>
      <c r="K128" s="112">
        <v>50</v>
      </c>
      <c r="L128" s="112">
        <v>206.76</v>
      </c>
    </row>
    <row r="129" spans="1:12" ht="27.75" customHeight="1">
      <c r="A129" s="134" t="s">
        <v>441</v>
      </c>
      <c r="B129" s="136">
        <v>4418</v>
      </c>
      <c r="C129" s="110" t="s">
        <v>564</v>
      </c>
      <c r="D129" s="111" t="s">
        <v>565</v>
      </c>
      <c r="E129" s="111" t="s">
        <v>87</v>
      </c>
      <c r="F129" s="111" t="s">
        <v>571</v>
      </c>
      <c r="G129" s="111">
        <v>1</v>
      </c>
      <c r="H129" s="112">
        <v>105</v>
      </c>
      <c r="I129" s="112">
        <v>105</v>
      </c>
      <c r="J129" s="112">
        <v>10.11</v>
      </c>
      <c r="K129" s="112">
        <v>50</v>
      </c>
      <c r="L129" s="112">
        <v>165.11</v>
      </c>
    </row>
    <row r="130" spans="1:12" ht="27" customHeight="1">
      <c r="A130" s="134" t="s">
        <v>441</v>
      </c>
      <c r="B130" s="136">
        <v>4418</v>
      </c>
      <c r="C130" s="110" t="s">
        <v>564</v>
      </c>
      <c r="D130" s="111" t="s">
        <v>572</v>
      </c>
      <c r="E130" s="111" t="s">
        <v>87</v>
      </c>
      <c r="F130" s="111" t="s">
        <v>573</v>
      </c>
      <c r="G130" s="111">
        <v>1</v>
      </c>
      <c r="H130" s="112">
        <v>280</v>
      </c>
      <c r="I130" s="112">
        <v>280</v>
      </c>
      <c r="J130" s="112">
        <v>26.95</v>
      </c>
      <c r="K130" s="112">
        <v>50</v>
      </c>
      <c r="L130" s="112">
        <v>356.95</v>
      </c>
    </row>
    <row r="131" spans="1:12" ht="24.75" customHeight="1">
      <c r="A131" s="134" t="s">
        <v>441</v>
      </c>
      <c r="B131" s="136">
        <v>4418</v>
      </c>
      <c r="C131" s="110" t="s">
        <v>564</v>
      </c>
      <c r="D131" s="111" t="s">
        <v>572</v>
      </c>
      <c r="E131" s="111" t="s">
        <v>87</v>
      </c>
      <c r="F131" s="111" t="s">
        <v>574</v>
      </c>
      <c r="G131" s="111">
        <v>1</v>
      </c>
      <c r="H131" s="112">
        <v>275</v>
      </c>
      <c r="I131" s="112">
        <v>275</v>
      </c>
      <c r="J131" s="112">
        <v>26.47</v>
      </c>
      <c r="K131" s="112">
        <v>50</v>
      </c>
      <c r="L131" s="112">
        <v>351.47</v>
      </c>
    </row>
    <row r="132" spans="1:12" ht="24" customHeight="1">
      <c r="A132" s="134" t="s">
        <v>441</v>
      </c>
      <c r="B132" s="136">
        <v>4418</v>
      </c>
      <c r="C132" s="110" t="s">
        <v>564</v>
      </c>
      <c r="D132" s="111" t="s">
        <v>572</v>
      </c>
      <c r="E132" s="111" t="s">
        <v>87</v>
      </c>
      <c r="F132" s="111" t="s">
        <v>575</v>
      </c>
      <c r="G132" s="111">
        <v>1</v>
      </c>
      <c r="H132" s="112">
        <v>230</v>
      </c>
      <c r="I132" s="112">
        <v>230</v>
      </c>
      <c r="J132" s="112">
        <v>22.14</v>
      </c>
      <c r="K132" s="112">
        <v>50</v>
      </c>
      <c r="L132" s="112">
        <v>302.14</v>
      </c>
    </row>
    <row r="133" spans="1:12" ht="24" customHeight="1">
      <c r="A133" s="134" t="s">
        <v>441</v>
      </c>
      <c r="B133" s="136">
        <v>4418</v>
      </c>
      <c r="C133" s="110" t="s">
        <v>564</v>
      </c>
      <c r="D133" s="111" t="s">
        <v>572</v>
      </c>
      <c r="E133" s="111" t="s">
        <v>419</v>
      </c>
      <c r="F133" s="111" t="s">
        <v>576</v>
      </c>
      <c r="G133" s="111">
        <v>4</v>
      </c>
      <c r="H133" s="112">
        <v>20</v>
      </c>
      <c r="I133" s="112">
        <v>80</v>
      </c>
      <c r="J133" s="112">
        <v>7.7</v>
      </c>
      <c r="K133" s="112">
        <v>25</v>
      </c>
      <c r="L133" s="112">
        <v>112.7</v>
      </c>
    </row>
    <row r="134" spans="1:12" ht="24.75" customHeight="1">
      <c r="A134" s="134" t="s">
        <v>441</v>
      </c>
      <c r="B134" s="136">
        <v>4418</v>
      </c>
      <c r="C134" s="110" t="s">
        <v>564</v>
      </c>
      <c r="D134" s="111" t="s">
        <v>577</v>
      </c>
      <c r="E134" s="111" t="s">
        <v>87</v>
      </c>
      <c r="F134" s="111" t="s">
        <v>578</v>
      </c>
      <c r="G134" s="111">
        <v>10</v>
      </c>
      <c r="H134" s="112">
        <v>574.79999999999995</v>
      </c>
      <c r="I134" s="112">
        <v>5748</v>
      </c>
      <c r="J134" s="112">
        <v>553.25</v>
      </c>
      <c r="K134" s="111" t="s">
        <v>418</v>
      </c>
      <c r="L134" s="112">
        <v>6301.25</v>
      </c>
    </row>
    <row r="135" spans="1:12" ht="21" customHeight="1">
      <c r="A135" s="134" t="s">
        <v>441</v>
      </c>
      <c r="B135" s="136">
        <v>4418</v>
      </c>
      <c r="C135" s="110" t="s">
        <v>564</v>
      </c>
      <c r="D135" s="111" t="s">
        <v>577</v>
      </c>
      <c r="E135" s="111" t="s">
        <v>87</v>
      </c>
      <c r="F135" s="111" t="s">
        <v>579</v>
      </c>
      <c r="G135" s="111">
        <v>10</v>
      </c>
      <c r="H135" s="112">
        <v>37.49</v>
      </c>
      <c r="I135" s="112">
        <v>374.9</v>
      </c>
      <c r="J135" s="112">
        <v>36.08</v>
      </c>
      <c r="K135" s="111" t="s">
        <v>418</v>
      </c>
      <c r="L135" s="112">
        <v>410.98</v>
      </c>
    </row>
    <row r="136" spans="1:12" ht="24" customHeight="1">
      <c r="A136" s="134" t="s">
        <v>441</v>
      </c>
      <c r="B136" s="136">
        <v>4418</v>
      </c>
      <c r="C136" s="110" t="s">
        <v>564</v>
      </c>
      <c r="D136" s="111" t="s">
        <v>577</v>
      </c>
      <c r="E136" s="111" t="s">
        <v>87</v>
      </c>
      <c r="F136" s="111" t="s">
        <v>580</v>
      </c>
      <c r="G136" s="111">
        <v>10</v>
      </c>
      <c r="H136" s="112">
        <v>15.61</v>
      </c>
      <c r="I136" s="112">
        <v>156.1</v>
      </c>
      <c r="J136" s="112">
        <v>15.02</v>
      </c>
      <c r="K136" s="111" t="s">
        <v>418</v>
      </c>
      <c r="L136" s="112">
        <v>171.12</v>
      </c>
    </row>
    <row r="137" spans="1:12" ht="24" customHeight="1">
      <c r="A137" s="134" t="s">
        <v>441</v>
      </c>
      <c r="B137" s="136">
        <v>4418</v>
      </c>
      <c r="C137" s="110" t="s">
        <v>564</v>
      </c>
      <c r="D137" s="111" t="s">
        <v>577</v>
      </c>
      <c r="E137" s="111" t="s">
        <v>87</v>
      </c>
      <c r="F137" s="111" t="s">
        <v>581</v>
      </c>
      <c r="G137" s="111">
        <v>1</v>
      </c>
      <c r="H137" s="112">
        <v>11000</v>
      </c>
      <c r="I137" s="112">
        <v>11000</v>
      </c>
      <c r="J137" s="112">
        <v>1058.75</v>
      </c>
      <c r="K137" s="111" t="s">
        <v>418</v>
      </c>
      <c r="L137" s="112">
        <v>12058.75</v>
      </c>
    </row>
    <row r="138" spans="1:12" ht="25.5" customHeight="1">
      <c r="A138" s="134" t="s">
        <v>441</v>
      </c>
      <c r="B138" s="136">
        <v>4418</v>
      </c>
      <c r="C138" s="110" t="s">
        <v>564</v>
      </c>
      <c r="D138" s="111" t="s">
        <v>577</v>
      </c>
      <c r="E138" s="111" t="s">
        <v>87</v>
      </c>
      <c r="F138" s="111" t="s">
        <v>582</v>
      </c>
      <c r="G138" s="111">
        <v>1</v>
      </c>
      <c r="H138" s="112">
        <v>483.74</v>
      </c>
      <c r="I138" s="112">
        <v>483.74</v>
      </c>
      <c r="J138" s="112">
        <v>46.56</v>
      </c>
      <c r="K138" s="111" t="s">
        <v>418</v>
      </c>
      <c r="L138" s="112">
        <v>530.29999999999995</v>
      </c>
    </row>
    <row r="139" spans="1:12" ht="26.25" customHeight="1">
      <c r="A139" s="134" t="s">
        <v>441</v>
      </c>
      <c r="B139" s="136">
        <v>4418</v>
      </c>
      <c r="C139" s="110" t="s">
        <v>564</v>
      </c>
      <c r="D139" s="111" t="s">
        <v>577</v>
      </c>
      <c r="E139" s="111" t="s">
        <v>87</v>
      </c>
      <c r="F139" s="111" t="s">
        <v>583</v>
      </c>
      <c r="G139" s="111">
        <v>3</v>
      </c>
      <c r="H139" s="112">
        <v>43.69</v>
      </c>
      <c r="I139" s="112">
        <v>131.07</v>
      </c>
      <c r="J139" s="112">
        <v>12.62</v>
      </c>
      <c r="K139" s="111" t="s">
        <v>418</v>
      </c>
      <c r="L139" s="112">
        <v>143.69</v>
      </c>
    </row>
    <row r="140" spans="1:12" ht="23.25" customHeight="1">
      <c r="A140" s="134" t="s">
        <v>441</v>
      </c>
      <c r="B140" s="136">
        <v>4418</v>
      </c>
      <c r="C140" s="110" t="s">
        <v>564</v>
      </c>
      <c r="D140" s="111" t="s">
        <v>577</v>
      </c>
      <c r="E140" s="111" t="s">
        <v>87</v>
      </c>
      <c r="F140" s="111" t="s">
        <v>584</v>
      </c>
      <c r="G140" s="111">
        <v>2</v>
      </c>
      <c r="H140" s="112">
        <v>186.25</v>
      </c>
      <c r="I140" s="112">
        <v>372.5</v>
      </c>
      <c r="J140" s="112">
        <v>35.85</v>
      </c>
      <c r="K140" s="112">
        <v>38.630000000000003</v>
      </c>
      <c r="L140" s="112">
        <v>446.98</v>
      </c>
    </row>
    <row r="141" spans="1:12" ht="21" customHeight="1">
      <c r="A141" s="134" t="s">
        <v>441</v>
      </c>
      <c r="B141" s="136">
        <v>4418</v>
      </c>
      <c r="C141" s="110" t="s">
        <v>564</v>
      </c>
      <c r="D141" s="111" t="s">
        <v>577</v>
      </c>
      <c r="E141" s="111" t="s">
        <v>87</v>
      </c>
      <c r="F141" s="111" t="s">
        <v>585</v>
      </c>
      <c r="G141" s="111">
        <v>3</v>
      </c>
      <c r="H141" s="112">
        <v>54.99</v>
      </c>
      <c r="I141" s="112">
        <v>164.97</v>
      </c>
      <c r="J141" s="112">
        <v>15.88</v>
      </c>
      <c r="K141" s="111" t="s">
        <v>418</v>
      </c>
      <c r="L141" s="112">
        <v>180.85</v>
      </c>
    </row>
    <row r="142" spans="1:12" ht="23.25" customHeight="1">
      <c r="A142" s="134" t="s">
        <v>441</v>
      </c>
      <c r="B142" s="136">
        <v>4418</v>
      </c>
      <c r="C142" s="110" t="s">
        <v>564</v>
      </c>
      <c r="D142" s="111" t="s">
        <v>577</v>
      </c>
      <c r="E142" s="111" t="s">
        <v>87</v>
      </c>
      <c r="F142" s="111" t="s">
        <v>586</v>
      </c>
      <c r="G142" s="111">
        <v>2</v>
      </c>
      <c r="H142" s="112">
        <v>82.94</v>
      </c>
      <c r="I142" s="112">
        <v>165.88</v>
      </c>
      <c r="J142" s="112">
        <v>15.97</v>
      </c>
      <c r="K142" s="111" t="s">
        <v>418</v>
      </c>
      <c r="L142" s="112">
        <v>181.85</v>
      </c>
    </row>
    <row r="143" spans="1:12" ht="36.75" customHeight="1">
      <c r="A143" s="134" t="s">
        <v>434</v>
      </c>
      <c r="B143" s="136">
        <v>4418</v>
      </c>
      <c r="C143" s="110" t="s">
        <v>564</v>
      </c>
      <c r="D143" s="111" t="s">
        <v>587</v>
      </c>
      <c r="E143" s="111" t="s">
        <v>87</v>
      </c>
      <c r="F143" s="111" t="s">
        <v>588</v>
      </c>
      <c r="G143" s="111">
        <v>7</v>
      </c>
      <c r="H143" s="112">
        <v>270</v>
      </c>
      <c r="I143" s="112">
        <v>1890</v>
      </c>
      <c r="J143" s="112">
        <v>181.91</v>
      </c>
      <c r="K143" s="111" t="s">
        <v>418</v>
      </c>
      <c r="L143" s="112">
        <v>2071.91</v>
      </c>
    </row>
    <row r="144" spans="1:12" ht="36" customHeight="1">
      <c r="A144" s="134" t="s">
        <v>434</v>
      </c>
      <c r="B144" s="136">
        <v>4418</v>
      </c>
      <c r="C144" s="110" t="s">
        <v>564</v>
      </c>
      <c r="D144" s="111" t="s">
        <v>587</v>
      </c>
      <c r="E144" s="111" t="s">
        <v>87</v>
      </c>
      <c r="F144" s="111" t="s">
        <v>589</v>
      </c>
      <c r="G144" s="111">
        <v>2</v>
      </c>
      <c r="H144" s="112">
        <v>218</v>
      </c>
      <c r="I144" s="112">
        <v>436</v>
      </c>
      <c r="J144" s="112">
        <v>41.97</v>
      </c>
      <c r="K144" s="111" t="s">
        <v>418</v>
      </c>
      <c r="L144" s="112">
        <v>477.97</v>
      </c>
    </row>
    <row r="145" spans="1:12" ht="27" customHeight="1">
      <c r="A145" s="134" t="s">
        <v>434</v>
      </c>
      <c r="B145" s="136">
        <v>4418</v>
      </c>
      <c r="C145" s="110" t="s">
        <v>564</v>
      </c>
      <c r="D145" s="111" t="s">
        <v>587</v>
      </c>
      <c r="E145" s="111" t="s">
        <v>87</v>
      </c>
      <c r="F145" s="111" t="s">
        <v>590</v>
      </c>
      <c r="G145" s="111">
        <v>10</v>
      </c>
      <c r="H145" s="112">
        <v>143</v>
      </c>
      <c r="I145" s="112">
        <v>1430</v>
      </c>
      <c r="J145" s="112">
        <v>137.63999999999999</v>
      </c>
      <c r="K145" s="111" t="s">
        <v>418</v>
      </c>
      <c r="L145" s="112">
        <v>1567.64</v>
      </c>
    </row>
    <row r="146" spans="1:12" ht="23.25" customHeight="1">
      <c r="A146" s="134" t="s">
        <v>434</v>
      </c>
      <c r="B146" s="136">
        <v>4418</v>
      </c>
      <c r="C146" s="110" t="s">
        <v>564</v>
      </c>
      <c r="D146" s="111" t="s">
        <v>587</v>
      </c>
      <c r="E146" s="111" t="s">
        <v>87</v>
      </c>
      <c r="F146" s="111" t="s">
        <v>591</v>
      </c>
      <c r="G146" s="111">
        <v>10</v>
      </c>
      <c r="H146" s="112">
        <v>295</v>
      </c>
      <c r="I146" s="112">
        <v>2950</v>
      </c>
      <c r="J146" s="112">
        <v>283.94</v>
      </c>
      <c r="K146" s="111" t="s">
        <v>418</v>
      </c>
      <c r="L146" s="112">
        <v>3233.94</v>
      </c>
    </row>
    <row r="147" spans="1:12" ht="34.5" customHeight="1">
      <c r="A147" s="134" t="s">
        <v>434</v>
      </c>
      <c r="B147" s="136">
        <v>4418</v>
      </c>
      <c r="C147" s="110" t="s">
        <v>564</v>
      </c>
      <c r="D147" s="111" t="s">
        <v>587</v>
      </c>
      <c r="E147" s="111" t="s">
        <v>87</v>
      </c>
      <c r="F147" s="111" t="s">
        <v>592</v>
      </c>
      <c r="G147" s="111">
        <v>10</v>
      </c>
      <c r="H147" s="112">
        <v>21.71</v>
      </c>
      <c r="I147" s="112">
        <v>217.1</v>
      </c>
      <c r="J147" s="112">
        <v>20.9</v>
      </c>
      <c r="K147" s="111" t="s">
        <v>418</v>
      </c>
      <c r="L147" s="112">
        <v>238</v>
      </c>
    </row>
    <row r="148" spans="1:12" ht="27" customHeight="1">
      <c r="A148" s="134" t="s">
        <v>434</v>
      </c>
      <c r="B148" s="136">
        <v>4418</v>
      </c>
      <c r="C148" s="110" t="s">
        <v>564</v>
      </c>
      <c r="D148" s="111" t="s">
        <v>587</v>
      </c>
      <c r="E148" s="111" t="s">
        <v>87</v>
      </c>
      <c r="F148" s="111" t="s">
        <v>593</v>
      </c>
      <c r="G148" s="111">
        <v>10</v>
      </c>
      <c r="H148" s="112">
        <v>30.49</v>
      </c>
      <c r="I148" s="112">
        <v>304.89999999999998</v>
      </c>
      <c r="J148" s="112">
        <v>29.35</v>
      </c>
      <c r="K148" s="111" t="s">
        <v>418</v>
      </c>
      <c r="L148" s="112">
        <v>334.25</v>
      </c>
    </row>
    <row r="149" spans="1:12" ht="24.75" customHeight="1">
      <c r="A149" s="134" t="s">
        <v>434</v>
      </c>
      <c r="B149" s="136">
        <v>4418</v>
      </c>
      <c r="C149" s="110" t="s">
        <v>564</v>
      </c>
      <c r="D149" s="111" t="s">
        <v>587</v>
      </c>
      <c r="E149" s="111" t="s">
        <v>87</v>
      </c>
      <c r="F149" s="111" t="s">
        <v>594</v>
      </c>
      <c r="G149" s="111">
        <v>10</v>
      </c>
      <c r="H149" s="112">
        <v>6.74</v>
      </c>
      <c r="I149" s="112">
        <v>67.400000000000006</v>
      </c>
      <c r="J149" s="112">
        <v>6.49</v>
      </c>
      <c r="K149" s="111" t="s">
        <v>418</v>
      </c>
      <c r="L149" s="112">
        <v>73.89</v>
      </c>
    </row>
    <row r="150" spans="1:12" ht="36.75" customHeight="1">
      <c r="A150" s="134" t="s">
        <v>434</v>
      </c>
      <c r="B150" s="136">
        <v>4418</v>
      </c>
      <c r="C150" s="110" t="s">
        <v>564</v>
      </c>
      <c r="D150" s="111" t="s">
        <v>587</v>
      </c>
      <c r="E150" s="111" t="s">
        <v>87</v>
      </c>
      <c r="F150" s="111" t="s">
        <v>595</v>
      </c>
      <c r="G150" s="111">
        <v>10</v>
      </c>
      <c r="H150" s="112">
        <v>12.37</v>
      </c>
      <c r="I150" s="112">
        <v>123.7</v>
      </c>
      <c r="J150" s="112">
        <v>11.91</v>
      </c>
      <c r="K150" s="111" t="s">
        <v>418</v>
      </c>
      <c r="L150" s="112">
        <v>135.61000000000001</v>
      </c>
    </row>
    <row r="151" spans="1:12" ht="49.5" customHeight="1">
      <c r="A151" s="134" t="s">
        <v>434</v>
      </c>
      <c r="B151" s="136">
        <v>4418</v>
      </c>
      <c r="C151" s="110" t="s">
        <v>564</v>
      </c>
      <c r="D151" s="111" t="s">
        <v>587</v>
      </c>
      <c r="E151" s="111" t="s">
        <v>87</v>
      </c>
      <c r="F151" s="111" t="s">
        <v>596</v>
      </c>
      <c r="G151" s="111">
        <v>10</v>
      </c>
      <c r="H151" s="112">
        <v>17.96</v>
      </c>
      <c r="I151" s="112">
        <v>179.6</v>
      </c>
      <c r="J151" s="112">
        <v>17.29</v>
      </c>
      <c r="K151" s="111" t="s">
        <v>418</v>
      </c>
      <c r="L151" s="112">
        <v>196.89</v>
      </c>
    </row>
    <row r="152" spans="1:12" ht="47.25" customHeight="1">
      <c r="A152" s="134" t="s">
        <v>434</v>
      </c>
      <c r="B152" s="136">
        <v>4418</v>
      </c>
      <c r="C152" s="110" t="s">
        <v>564</v>
      </c>
      <c r="D152" s="111" t="s">
        <v>587</v>
      </c>
      <c r="E152" s="111" t="s">
        <v>87</v>
      </c>
      <c r="F152" s="114" t="s">
        <v>597</v>
      </c>
      <c r="G152" s="111">
        <v>1</v>
      </c>
      <c r="H152" s="112">
        <v>474</v>
      </c>
      <c r="I152" s="112">
        <v>474</v>
      </c>
      <c r="J152" s="112">
        <v>45.62</v>
      </c>
      <c r="K152" s="111" t="s">
        <v>418</v>
      </c>
      <c r="L152" s="112">
        <v>519.62</v>
      </c>
    </row>
    <row r="153" spans="1:12" ht="39.75" customHeight="1">
      <c r="A153" s="134" t="s">
        <v>434</v>
      </c>
      <c r="B153" s="136">
        <v>4418</v>
      </c>
      <c r="C153" s="110" t="s">
        <v>564</v>
      </c>
      <c r="D153" s="111" t="s">
        <v>587</v>
      </c>
      <c r="E153" s="111" t="s">
        <v>87</v>
      </c>
      <c r="F153" s="111" t="s">
        <v>598</v>
      </c>
      <c r="G153" s="111">
        <v>20</v>
      </c>
      <c r="H153" s="112">
        <v>9</v>
      </c>
      <c r="I153" s="112">
        <v>180</v>
      </c>
      <c r="J153" s="112">
        <v>17.32</v>
      </c>
      <c r="K153" s="111" t="s">
        <v>418</v>
      </c>
      <c r="L153" s="112">
        <v>197.32</v>
      </c>
    </row>
    <row r="154" spans="1:12" ht="23.25" customHeight="1">
      <c r="A154" s="134" t="s">
        <v>434</v>
      </c>
      <c r="B154" s="136">
        <v>4418</v>
      </c>
      <c r="C154" s="110" t="s">
        <v>564</v>
      </c>
      <c r="D154" s="111" t="s">
        <v>587</v>
      </c>
      <c r="E154" s="111" t="s">
        <v>87</v>
      </c>
      <c r="F154" s="111" t="s">
        <v>599</v>
      </c>
      <c r="G154" s="111">
        <v>1</v>
      </c>
      <c r="H154" s="112">
        <v>23</v>
      </c>
      <c r="I154" s="112">
        <v>23</v>
      </c>
      <c r="J154" s="112">
        <v>2.21</v>
      </c>
      <c r="K154" s="111" t="s">
        <v>418</v>
      </c>
      <c r="L154" s="112">
        <v>25.21</v>
      </c>
    </row>
    <row r="155" spans="1:12" ht="35.25" customHeight="1">
      <c r="A155" s="134" t="s">
        <v>434</v>
      </c>
      <c r="B155" s="136">
        <v>4418</v>
      </c>
      <c r="C155" s="110" t="s">
        <v>564</v>
      </c>
      <c r="D155" s="111" t="s">
        <v>587</v>
      </c>
      <c r="E155" s="111" t="s">
        <v>87</v>
      </c>
      <c r="F155" s="111" t="s">
        <v>600</v>
      </c>
      <c r="G155" s="111">
        <v>6</v>
      </c>
      <c r="H155" s="112">
        <v>12.71</v>
      </c>
      <c r="I155" s="112">
        <v>76.260000000000005</v>
      </c>
      <c r="J155" s="112">
        <v>7.34</v>
      </c>
      <c r="K155" s="111" t="s">
        <v>418</v>
      </c>
      <c r="L155" s="112">
        <v>83.6</v>
      </c>
    </row>
    <row r="156" spans="1:12" ht="36" customHeight="1">
      <c r="A156" s="134" t="s">
        <v>434</v>
      </c>
      <c r="B156" s="136">
        <v>4418</v>
      </c>
      <c r="C156" s="110" t="s">
        <v>564</v>
      </c>
      <c r="D156" s="111" t="s">
        <v>587</v>
      </c>
      <c r="E156" s="111" t="s">
        <v>87</v>
      </c>
      <c r="F156" s="111" t="s">
        <v>601</v>
      </c>
      <c r="G156" s="111">
        <v>1</v>
      </c>
      <c r="H156" s="112">
        <v>25.19</v>
      </c>
      <c r="I156" s="112">
        <v>25.19</v>
      </c>
      <c r="J156" s="112">
        <v>2.42</v>
      </c>
      <c r="K156" s="111" t="s">
        <v>418</v>
      </c>
      <c r="L156" s="112">
        <v>27.61</v>
      </c>
    </row>
    <row r="157" spans="1:12" ht="70.5" customHeight="1">
      <c r="A157" s="134" t="s">
        <v>434</v>
      </c>
      <c r="B157" s="136">
        <v>4418</v>
      </c>
      <c r="C157" s="110" t="s">
        <v>564</v>
      </c>
      <c r="D157" s="111" t="s">
        <v>587</v>
      </c>
      <c r="E157" s="111" t="s">
        <v>87</v>
      </c>
      <c r="F157" s="111" t="s">
        <v>602</v>
      </c>
      <c r="G157" s="111">
        <v>31</v>
      </c>
      <c r="H157" s="112">
        <v>2400</v>
      </c>
      <c r="I157" s="112">
        <v>74400</v>
      </c>
      <c r="J157" s="112">
        <v>7161</v>
      </c>
      <c r="K157" s="112">
        <v>2000</v>
      </c>
      <c r="L157" s="112">
        <v>83561</v>
      </c>
    </row>
    <row r="158" spans="1:12" ht="36" customHeight="1">
      <c r="A158" s="134" t="s">
        <v>444</v>
      </c>
      <c r="B158" s="136">
        <v>4418</v>
      </c>
      <c r="C158" s="110" t="s">
        <v>564</v>
      </c>
      <c r="D158" s="111" t="s">
        <v>587</v>
      </c>
      <c r="E158" s="111" t="s">
        <v>87</v>
      </c>
      <c r="F158" s="111" t="s">
        <v>603</v>
      </c>
      <c r="G158" s="111">
        <v>31</v>
      </c>
      <c r="H158" s="112">
        <v>519</v>
      </c>
      <c r="I158" s="112">
        <v>16089</v>
      </c>
      <c r="J158" s="112">
        <v>1548.57</v>
      </c>
      <c r="K158" s="111" t="s">
        <v>418</v>
      </c>
      <c r="L158" s="112">
        <v>17637.57</v>
      </c>
    </row>
    <row r="159" spans="1:12" ht="30.75" customHeight="1">
      <c r="A159" s="134" t="s">
        <v>444</v>
      </c>
      <c r="B159" s="136">
        <v>4418</v>
      </c>
      <c r="C159" s="110" t="s">
        <v>564</v>
      </c>
      <c r="D159" s="111" t="s">
        <v>587</v>
      </c>
      <c r="E159" s="111" t="s">
        <v>87</v>
      </c>
      <c r="F159" s="111" t="s">
        <v>604</v>
      </c>
      <c r="G159" s="111">
        <v>31</v>
      </c>
      <c r="H159" s="112">
        <v>45</v>
      </c>
      <c r="I159" s="112">
        <v>1395</v>
      </c>
      <c r="J159" s="112">
        <v>134.27000000000001</v>
      </c>
      <c r="K159" s="111" t="s">
        <v>418</v>
      </c>
      <c r="L159" s="112">
        <v>1529.27</v>
      </c>
    </row>
    <row r="160" spans="1:12" ht="21" customHeight="1">
      <c r="A160" s="134" t="s">
        <v>434</v>
      </c>
      <c r="B160" s="136">
        <v>4418</v>
      </c>
      <c r="C160" s="110" t="s">
        <v>564</v>
      </c>
      <c r="D160" s="111" t="s">
        <v>605</v>
      </c>
      <c r="E160" s="111" t="s">
        <v>87</v>
      </c>
      <c r="F160" s="111" t="s">
        <v>191</v>
      </c>
      <c r="G160" s="111">
        <v>1</v>
      </c>
      <c r="H160" s="112">
        <v>523</v>
      </c>
      <c r="I160" s="112">
        <v>523</v>
      </c>
      <c r="J160" s="112">
        <v>50.34</v>
      </c>
      <c r="K160" s="112">
        <v>52.3</v>
      </c>
      <c r="L160" s="112">
        <v>625.64</v>
      </c>
    </row>
    <row r="161" spans="1:13" ht="21" customHeight="1">
      <c r="A161" s="134" t="s">
        <v>441</v>
      </c>
      <c r="B161" s="136">
        <v>4418</v>
      </c>
      <c r="C161" s="110" t="s">
        <v>564</v>
      </c>
      <c r="D161" s="111" t="s">
        <v>605</v>
      </c>
      <c r="E161" s="111" t="s">
        <v>87</v>
      </c>
      <c r="F161" s="111" t="s">
        <v>606</v>
      </c>
      <c r="G161" s="111">
        <v>4</v>
      </c>
      <c r="H161" s="112">
        <v>99</v>
      </c>
      <c r="I161" s="112">
        <v>396</v>
      </c>
      <c r="J161" s="112">
        <v>38.119999999999997</v>
      </c>
      <c r="K161" s="112">
        <v>39.6</v>
      </c>
      <c r="L161" s="112">
        <v>473.72</v>
      </c>
    </row>
    <row r="162" spans="1:13" ht="45" customHeight="1">
      <c r="A162" s="134" t="s">
        <v>441</v>
      </c>
      <c r="B162" s="136">
        <v>4418</v>
      </c>
      <c r="C162" s="110" t="s">
        <v>564</v>
      </c>
      <c r="D162" s="111" t="s">
        <v>605</v>
      </c>
      <c r="E162" s="111" t="s">
        <v>87</v>
      </c>
      <c r="F162" s="114" t="s">
        <v>607</v>
      </c>
      <c r="G162" s="111">
        <v>10</v>
      </c>
      <c r="H162" s="112">
        <v>165</v>
      </c>
      <c r="I162" s="112">
        <v>1650</v>
      </c>
      <c r="J162" s="112">
        <v>158.81</v>
      </c>
      <c r="K162" s="111" t="s">
        <v>418</v>
      </c>
      <c r="L162" s="112">
        <v>1808.81</v>
      </c>
    </row>
    <row r="163" spans="1:13" ht="38.25" customHeight="1">
      <c r="A163" s="134" t="s">
        <v>411</v>
      </c>
      <c r="B163" s="136">
        <v>4418</v>
      </c>
      <c r="C163" s="110" t="s">
        <v>564</v>
      </c>
      <c r="D163" s="111" t="s">
        <v>605</v>
      </c>
      <c r="E163" s="111" t="s">
        <v>87</v>
      </c>
      <c r="F163" s="111" t="s">
        <v>608</v>
      </c>
      <c r="G163" s="111">
        <v>1</v>
      </c>
      <c r="H163" s="112">
        <v>28000</v>
      </c>
      <c r="I163" s="112">
        <v>28000</v>
      </c>
      <c r="J163" s="112">
        <v>2695</v>
      </c>
      <c r="K163" s="111" t="s">
        <v>418</v>
      </c>
      <c r="L163" s="112">
        <v>30695</v>
      </c>
    </row>
    <row r="164" spans="1:13" ht="25.5" customHeight="1">
      <c r="A164" s="134" t="s">
        <v>411</v>
      </c>
      <c r="B164" s="136">
        <v>4418</v>
      </c>
      <c r="C164" s="110" t="s">
        <v>564</v>
      </c>
      <c r="D164" s="111" t="s">
        <v>605</v>
      </c>
      <c r="E164" s="111" t="s">
        <v>87</v>
      </c>
      <c r="F164" s="111" t="s">
        <v>609</v>
      </c>
      <c r="G164" s="111">
        <v>1</v>
      </c>
      <c r="H164" s="112">
        <v>1783</v>
      </c>
      <c r="I164" s="112">
        <v>1783</v>
      </c>
      <c r="J164" s="112">
        <v>171.61</v>
      </c>
      <c r="K164" s="112">
        <v>178</v>
      </c>
      <c r="L164" s="112">
        <v>2132.61</v>
      </c>
    </row>
    <row r="165" spans="1:13" ht="25.5" customHeight="1">
      <c r="A165" s="134" t="s">
        <v>444</v>
      </c>
      <c r="B165" s="136">
        <v>4418</v>
      </c>
      <c r="C165" s="110" t="s">
        <v>564</v>
      </c>
      <c r="D165" s="111" t="s">
        <v>605</v>
      </c>
      <c r="E165" s="111" t="s">
        <v>87</v>
      </c>
      <c r="F165" s="111" t="s">
        <v>610</v>
      </c>
      <c r="G165" s="111">
        <v>1</v>
      </c>
      <c r="H165" s="112">
        <v>7110</v>
      </c>
      <c r="I165" s="112">
        <v>7110</v>
      </c>
      <c r="J165" s="112">
        <v>684.34</v>
      </c>
      <c r="K165" s="112">
        <v>700</v>
      </c>
      <c r="L165" s="112">
        <v>8494.34</v>
      </c>
    </row>
    <row r="166" spans="1:13" ht="42" customHeight="1">
      <c r="A166" s="134" t="s">
        <v>444</v>
      </c>
      <c r="B166" s="136">
        <v>4418</v>
      </c>
      <c r="C166" s="110" t="s">
        <v>564</v>
      </c>
      <c r="D166" s="111" t="s">
        <v>605</v>
      </c>
      <c r="E166" s="111" t="s">
        <v>87</v>
      </c>
      <c r="F166" s="111" t="s">
        <v>611</v>
      </c>
      <c r="G166" s="111">
        <v>1</v>
      </c>
      <c r="H166" s="112">
        <v>2386</v>
      </c>
      <c r="I166" s="112">
        <v>2386</v>
      </c>
      <c r="J166" s="112">
        <v>229.65</v>
      </c>
      <c r="K166" s="112">
        <v>239</v>
      </c>
      <c r="L166" s="112">
        <v>2854.65</v>
      </c>
    </row>
    <row r="167" spans="1:13" ht="30" customHeight="1">
      <c r="A167" s="134" t="s">
        <v>444</v>
      </c>
      <c r="B167" s="136">
        <v>4418</v>
      </c>
      <c r="C167" s="110" t="s">
        <v>564</v>
      </c>
      <c r="D167" s="111" t="s">
        <v>605</v>
      </c>
      <c r="E167" s="111" t="s">
        <v>87</v>
      </c>
      <c r="F167" s="111" t="s">
        <v>612</v>
      </c>
      <c r="G167" s="111">
        <v>1</v>
      </c>
      <c r="H167" s="112">
        <v>985</v>
      </c>
      <c r="I167" s="112">
        <v>985</v>
      </c>
      <c r="J167" s="112">
        <v>94.81</v>
      </c>
      <c r="K167" s="112">
        <v>99</v>
      </c>
      <c r="L167" s="112">
        <v>1178.81</v>
      </c>
    </row>
    <row r="168" spans="1:13" ht="51.75" customHeight="1">
      <c r="A168" s="134" t="s">
        <v>444</v>
      </c>
      <c r="B168" s="136">
        <v>4418</v>
      </c>
      <c r="C168" s="110" t="s">
        <v>564</v>
      </c>
      <c r="D168" s="111" t="s">
        <v>605</v>
      </c>
      <c r="E168" s="111" t="s">
        <v>613</v>
      </c>
      <c r="F168" s="111" t="s">
        <v>614</v>
      </c>
      <c r="G168" s="111">
        <v>1</v>
      </c>
      <c r="H168" s="112">
        <v>144</v>
      </c>
      <c r="I168" s="112">
        <v>144</v>
      </c>
      <c r="J168" s="112">
        <v>13.86</v>
      </c>
      <c r="K168" s="112">
        <v>14</v>
      </c>
      <c r="L168" s="112">
        <v>171.86</v>
      </c>
    </row>
    <row r="169" spans="1:13" ht="36" customHeight="1">
      <c r="A169" s="134" t="s">
        <v>444</v>
      </c>
      <c r="B169" s="136">
        <v>4418</v>
      </c>
      <c r="C169" s="110" t="s">
        <v>564</v>
      </c>
      <c r="D169" s="111" t="s">
        <v>605</v>
      </c>
      <c r="E169" s="111" t="s">
        <v>87</v>
      </c>
      <c r="F169" s="111" t="s">
        <v>615</v>
      </c>
      <c r="G169" s="111">
        <v>14</v>
      </c>
      <c r="H169" s="112">
        <v>249</v>
      </c>
      <c r="I169" s="112">
        <v>3486</v>
      </c>
      <c r="J169" s="112">
        <v>335.53</v>
      </c>
      <c r="K169" s="112">
        <v>349</v>
      </c>
      <c r="L169" s="112">
        <v>4170.53</v>
      </c>
    </row>
    <row r="170" spans="1:13" ht="24.75" customHeight="1">
      <c r="A170" s="134" t="s">
        <v>411</v>
      </c>
      <c r="B170" s="136">
        <v>4418</v>
      </c>
      <c r="C170" s="110" t="s">
        <v>564</v>
      </c>
      <c r="D170" s="111" t="s">
        <v>605</v>
      </c>
      <c r="E170" s="111" t="s">
        <v>87</v>
      </c>
      <c r="F170" s="111" t="s">
        <v>79</v>
      </c>
      <c r="G170" s="111">
        <v>1</v>
      </c>
      <c r="H170" s="112">
        <v>8504</v>
      </c>
      <c r="I170" s="112">
        <v>8504</v>
      </c>
      <c r="J170" s="112">
        <v>818.51</v>
      </c>
      <c r="K170" s="112">
        <v>850</v>
      </c>
      <c r="L170" s="112">
        <v>10172.51</v>
      </c>
    </row>
    <row r="171" spans="1:13" s="123" customFormat="1" ht="32.25" customHeight="1">
      <c r="A171" s="134" t="s">
        <v>441</v>
      </c>
      <c r="B171" s="137">
        <v>4418</v>
      </c>
      <c r="C171" s="116" t="s">
        <v>564</v>
      </c>
      <c r="D171" s="117" t="s">
        <v>605</v>
      </c>
      <c r="E171" s="117" t="s">
        <v>419</v>
      </c>
      <c r="F171" s="118" t="s">
        <v>313</v>
      </c>
      <c r="G171" s="117"/>
      <c r="H171" s="120"/>
      <c r="I171" s="120"/>
      <c r="J171" s="120"/>
      <c r="K171" s="120"/>
      <c r="L171" s="120">
        <v>4500</v>
      </c>
    </row>
    <row r="172" spans="1:13" ht="18.75" customHeight="1">
      <c r="A172" s="134" t="s">
        <v>441</v>
      </c>
      <c r="B172" s="136">
        <v>4421</v>
      </c>
      <c r="C172" s="110" t="s">
        <v>616</v>
      </c>
      <c r="D172" s="111" t="s">
        <v>195</v>
      </c>
      <c r="E172" s="111" t="s">
        <v>419</v>
      </c>
      <c r="F172" s="111" t="s">
        <v>200</v>
      </c>
      <c r="G172" s="111">
        <v>5</v>
      </c>
      <c r="H172" s="112">
        <v>149.99</v>
      </c>
      <c r="I172" s="112">
        <v>749.95</v>
      </c>
      <c r="J172" s="112">
        <v>72.180000000000007</v>
      </c>
      <c r="K172" s="111" t="s">
        <v>418</v>
      </c>
      <c r="L172" s="112">
        <v>822.13</v>
      </c>
    </row>
    <row r="173" spans="1:13" ht="22.5" customHeight="1">
      <c r="A173" s="134" t="s">
        <v>441</v>
      </c>
      <c r="B173" s="136">
        <v>4421</v>
      </c>
      <c r="C173" s="110" t="s">
        <v>616</v>
      </c>
      <c r="D173" s="115" t="s">
        <v>195</v>
      </c>
      <c r="E173" s="111" t="s">
        <v>419</v>
      </c>
      <c r="F173" s="111" t="s">
        <v>204</v>
      </c>
      <c r="G173" s="111">
        <v>2</v>
      </c>
      <c r="H173" s="112">
        <v>100</v>
      </c>
      <c r="I173" s="112">
        <v>200</v>
      </c>
      <c r="J173" s="112">
        <v>19.25</v>
      </c>
      <c r="K173" s="111" t="s">
        <v>418</v>
      </c>
      <c r="L173" s="112">
        <v>219.25</v>
      </c>
    </row>
    <row r="174" spans="1:13" ht="18.75" customHeight="1">
      <c r="A174" s="134" t="s">
        <v>441</v>
      </c>
      <c r="B174" s="136">
        <v>4421</v>
      </c>
      <c r="C174" s="110" t="s">
        <v>616</v>
      </c>
      <c r="D174" s="111" t="s">
        <v>195</v>
      </c>
      <c r="E174" s="111" t="s">
        <v>419</v>
      </c>
      <c r="F174" s="111" t="s">
        <v>206</v>
      </c>
      <c r="G174" s="111">
        <v>1</v>
      </c>
      <c r="H174" s="112">
        <v>240</v>
      </c>
      <c r="I174" s="112">
        <v>240</v>
      </c>
      <c r="J174" s="112">
        <v>23.1</v>
      </c>
      <c r="K174" s="111" t="s">
        <v>418</v>
      </c>
      <c r="L174" s="112">
        <v>263.10000000000002</v>
      </c>
      <c r="M174" s="129">
        <f>2521.38+L174+L175+L176+L177+L178+L179</f>
        <v>22439.15</v>
      </c>
    </row>
    <row r="175" spans="1:13" ht="36.75" customHeight="1">
      <c r="A175" s="134" t="s">
        <v>411</v>
      </c>
      <c r="B175" s="136">
        <v>4421</v>
      </c>
      <c r="C175" s="110" t="s">
        <v>616</v>
      </c>
      <c r="D175" s="111" t="s">
        <v>195</v>
      </c>
      <c r="E175" s="111" t="s">
        <v>419</v>
      </c>
      <c r="F175" s="111" t="s">
        <v>208</v>
      </c>
      <c r="G175" s="111">
        <v>1</v>
      </c>
      <c r="H175" s="112">
        <v>1454</v>
      </c>
      <c r="I175" s="112">
        <v>1454</v>
      </c>
      <c r="J175" s="112">
        <v>139.94999999999999</v>
      </c>
      <c r="K175" s="111" t="s">
        <v>418</v>
      </c>
      <c r="L175" s="112">
        <v>1593.95</v>
      </c>
    </row>
    <row r="176" spans="1:13" ht="20.25" customHeight="1">
      <c r="A176" s="134" t="s">
        <v>411</v>
      </c>
      <c r="B176" s="136">
        <v>4421</v>
      </c>
      <c r="C176" s="110" t="s">
        <v>616</v>
      </c>
      <c r="D176" s="111" t="s">
        <v>195</v>
      </c>
      <c r="E176" s="111" t="s">
        <v>419</v>
      </c>
      <c r="F176" s="111" t="s">
        <v>210</v>
      </c>
      <c r="G176" s="111">
        <v>2</v>
      </c>
      <c r="H176" s="112">
        <v>1400</v>
      </c>
      <c r="I176" s="112">
        <v>2800</v>
      </c>
      <c r="J176" s="112">
        <v>269.5</v>
      </c>
      <c r="K176" s="111" t="s">
        <v>418</v>
      </c>
      <c r="L176" s="112">
        <v>3069.5</v>
      </c>
    </row>
    <row r="177" spans="1:12" ht="18.75" customHeight="1">
      <c r="A177" s="134" t="s">
        <v>411</v>
      </c>
      <c r="B177" s="136">
        <v>4421</v>
      </c>
      <c r="C177" s="110" t="s">
        <v>616</v>
      </c>
      <c r="D177" s="111" t="s">
        <v>195</v>
      </c>
      <c r="E177" s="111" t="s">
        <v>419</v>
      </c>
      <c r="F177" s="111" t="s">
        <v>212</v>
      </c>
      <c r="G177" s="111">
        <v>1</v>
      </c>
      <c r="H177" s="112">
        <v>50</v>
      </c>
      <c r="I177" s="112">
        <v>50</v>
      </c>
      <c r="J177" s="112">
        <v>4.8099999999999996</v>
      </c>
      <c r="K177" s="111" t="s">
        <v>418</v>
      </c>
      <c r="L177" s="112">
        <v>54.81</v>
      </c>
    </row>
    <row r="178" spans="1:12" ht="22.5" customHeight="1">
      <c r="A178" s="134" t="s">
        <v>411</v>
      </c>
      <c r="B178" s="136">
        <v>4421</v>
      </c>
      <c r="C178" s="110" t="s">
        <v>616</v>
      </c>
      <c r="D178" s="111" t="s">
        <v>195</v>
      </c>
      <c r="E178" s="111" t="s">
        <v>419</v>
      </c>
      <c r="F178" s="111" t="s">
        <v>214</v>
      </c>
      <c r="G178" s="111">
        <v>2</v>
      </c>
      <c r="H178" s="112">
        <v>500</v>
      </c>
      <c r="I178" s="112">
        <v>1000</v>
      </c>
      <c r="J178" s="112">
        <v>96.25</v>
      </c>
      <c r="K178" s="111" t="s">
        <v>418</v>
      </c>
      <c r="L178" s="112">
        <v>1096.25</v>
      </c>
    </row>
    <row r="179" spans="1:12" ht="36.75" customHeight="1">
      <c r="A179" s="134" t="s">
        <v>411</v>
      </c>
      <c r="B179" s="136">
        <v>4421</v>
      </c>
      <c r="C179" s="110" t="s">
        <v>616</v>
      </c>
      <c r="D179" s="111" t="s">
        <v>195</v>
      </c>
      <c r="E179" s="111" t="s">
        <v>419</v>
      </c>
      <c r="F179" s="111" t="s">
        <v>196</v>
      </c>
      <c r="G179" s="111">
        <v>1</v>
      </c>
      <c r="H179" s="112">
        <v>12625</v>
      </c>
      <c r="I179" s="112">
        <v>12625</v>
      </c>
      <c r="J179" s="112">
        <v>1215.1600000000001</v>
      </c>
      <c r="K179" s="111" t="s">
        <v>418</v>
      </c>
      <c r="L179" s="112">
        <v>13840.16</v>
      </c>
    </row>
    <row r="180" spans="1:12" ht="21.75" customHeight="1">
      <c r="A180" s="134" t="s">
        <v>411</v>
      </c>
      <c r="B180" s="136">
        <v>4421</v>
      </c>
      <c r="C180" s="110" t="s">
        <v>616</v>
      </c>
      <c r="D180" s="111" t="s">
        <v>195</v>
      </c>
      <c r="E180" s="111" t="s">
        <v>419</v>
      </c>
      <c r="F180" s="111" t="s">
        <v>216</v>
      </c>
      <c r="G180" s="111">
        <v>2</v>
      </c>
      <c r="H180" s="112">
        <v>120</v>
      </c>
      <c r="I180" s="112">
        <v>240</v>
      </c>
      <c r="J180" s="112">
        <v>23.1</v>
      </c>
      <c r="K180" s="111" t="s">
        <v>418</v>
      </c>
      <c r="L180" s="112">
        <v>263.10000000000002</v>
      </c>
    </row>
    <row r="181" spans="1:12" ht="38.25" customHeight="1">
      <c r="A181" s="134" t="s">
        <v>617</v>
      </c>
      <c r="B181" s="136">
        <v>4421</v>
      </c>
      <c r="C181" s="110" t="s">
        <v>616</v>
      </c>
      <c r="D181" s="111" t="s">
        <v>445</v>
      </c>
      <c r="E181" s="111" t="s">
        <v>87</v>
      </c>
      <c r="F181" s="114" t="s">
        <v>446</v>
      </c>
      <c r="G181" s="111">
        <v>17</v>
      </c>
      <c r="H181" s="112">
        <v>1702.58</v>
      </c>
      <c r="I181" s="112">
        <v>28943.86</v>
      </c>
      <c r="J181" s="112">
        <v>2785.85</v>
      </c>
      <c r="K181" s="112">
        <v>85</v>
      </c>
      <c r="L181" s="112">
        <v>31814.71</v>
      </c>
    </row>
    <row r="182" spans="1:12" ht="23.25" customHeight="1">
      <c r="A182" s="134" t="s">
        <v>617</v>
      </c>
      <c r="B182" s="136">
        <v>4421</v>
      </c>
      <c r="C182" s="110" t="s">
        <v>616</v>
      </c>
      <c r="D182" s="111" t="s">
        <v>445</v>
      </c>
      <c r="E182" s="111" t="s">
        <v>87</v>
      </c>
      <c r="F182" s="111" t="s">
        <v>448</v>
      </c>
      <c r="G182" s="111">
        <v>12</v>
      </c>
      <c r="H182" s="112">
        <v>1722.55</v>
      </c>
      <c r="I182" s="112">
        <v>20670.599999999999</v>
      </c>
      <c r="J182" s="112">
        <v>1989.55</v>
      </c>
      <c r="K182" s="112">
        <v>48</v>
      </c>
      <c r="L182" s="112">
        <v>22708.15</v>
      </c>
    </row>
    <row r="183" spans="1:12" ht="32.25" customHeight="1">
      <c r="A183" s="134" t="s">
        <v>617</v>
      </c>
      <c r="B183" s="136">
        <v>4421</v>
      </c>
      <c r="C183" s="110" t="s">
        <v>616</v>
      </c>
      <c r="D183" s="111" t="s">
        <v>445</v>
      </c>
      <c r="E183" s="111" t="s">
        <v>419</v>
      </c>
      <c r="F183" s="114" t="s">
        <v>458</v>
      </c>
      <c r="G183" s="111">
        <v>25</v>
      </c>
      <c r="H183" s="112">
        <v>150</v>
      </c>
      <c r="I183" s="112">
        <v>3750</v>
      </c>
      <c r="J183" s="112">
        <v>360.94</v>
      </c>
      <c r="K183" s="111" t="s">
        <v>418</v>
      </c>
      <c r="L183" s="112">
        <v>4110.9399999999996</v>
      </c>
    </row>
    <row r="184" spans="1:12" ht="41.25" customHeight="1">
      <c r="A184" s="134" t="s">
        <v>617</v>
      </c>
      <c r="B184" s="136">
        <v>4421</v>
      </c>
      <c r="C184" s="110" t="s">
        <v>616</v>
      </c>
      <c r="D184" s="111" t="s">
        <v>445</v>
      </c>
      <c r="E184" s="111" t="s">
        <v>419</v>
      </c>
      <c r="F184" s="114" t="s">
        <v>459</v>
      </c>
      <c r="G184" s="111">
        <v>50</v>
      </c>
      <c r="H184" s="112">
        <v>225</v>
      </c>
      <c r="I184" s="112">
        <v>11250</v>
      </c>
      <c r="J184" s="112">
        <v>1082.81</v>
      </c>
      <c r="K184" s="111" t="s">
        <v>418</v>
      </c>
      <c r="L184" s="112">
        <v>12332.81</v>
      </c>
    </row>
    <row r="185" spans="1:12" ht="43.5" customHeight="1">
      <c r="A185" s="134" t="s">
        <v>434</v>
      </c>
      <c r="B185" s="136">
        <v>4421</v>
      </c>
      <c r="C185" s="110" t="s">
        <v>616</v>
      </c>
      <c r="D185" s="111" t="s">
        <v>618</v>
      </c>
      <c r="E185" s="111" t="s">
        <v>419</v>
      </c>
      <c r="F185" s="111" t="s">
        <v>619</v>
      </c>
      <c r="G185" s="111">
        <v>2</v>
      </c>
      <c r="H185" s="112">
        <v>27.94</v>
      </c>
      <c r="I185" s="112">
        <v>55.88</v>
      </c>
      <c r="J185" s="112">
        <v>5.38</v>
      </c>
      <c r="K185" s="111" t="s">
        <v>418</v>
      </c>
      <c r="L185" s="112">
        <v>61.26</v>
      </c>
    </row>
    <row r="186" spans="1:12" ht="33.75" customHeight="1">
      <c r="A186" s="134" t="s">
        <v>434</v>
      </c>
      <c r="B186" s="136">
        <v>4421</v>
      </c>
      <c r="C186" s="110" t="s">
        <v>616</v>
      </c>
      <c r="D186" s="111" t="s">
        <v>618</v>
      </c>
      <c r="E186" s="111" t="s">
        <v>419</v>
      </c>
      <c r="F186" s="111" t="s">
        <v>620</v>
      </c>
      <c r="G186" s="111">
        <v>2</v>
      </c>
      <c r="H186" s="112">
        <v>34.49</v>
      </c>
      <c r="I186" s="112">
        <v>68.98</v>
      </c>
      <c r="J186" s="112">
        <v>6.64</v>
      </c>
      <c r="K186" s="111" t="s">
        <v>418</v>
      </c>
      <c r="L186" s="112">
        <v>75.62</v>
      </c>
    </row>
    <row r="187" spans="1:12" ht="38.25" customHeight="1">
      <c r="A187" s="134" t="s">
        <v>434</v>
      </c>
      <c r="B187" s="136">
        <v>4421</v>
      </c>
      <c r="C187" s="110" t="s">
        <v>616</v>
      </c>
      <c r="D187" s="111" t="s">
        <v>618</v>
      </c>
      <c r="E187" s="111" t="s">
        <v>419</v>
      </c>
      <c r="F187" s="111" t="s">
        <v>621</v>
      </c>
      <c r="G187" s="111">
        <v>2</v>
      </c>
      <c r="H187" s="112">
        <v>20</v>
      </c>
      <c r="I187" s="112">
        <v>40</v>
      </c>
      <c r="J187" s="112">
        <v>3.85</v>
      </c>
      <c r="K187" s="111" t="s">
        <v>418</v>
      </c>
      <c r="L187" s="112">
        <v>43.85</v>
      </c>
    </row>
    <row r="188" spans="1:12" ht="53.25" customHeight="1">
      <c r="A188" s="134" t="s">
        <v>434</v>
      </c>
      <c r="B188" s="136">
        <v>4421</v>
      </c>
      <c r="C188" s="110" t="s">
        <v>616</v>
      </c>
      <c r="D188" s="111" t="s">
        <v>618</v>
      </c>
      <c r="E188" s="111" t="s">
        <v>419</v>
      </c>
      <c r="F188" s="111" t="s">
        <v>622</v>
      </c>
      <c r="G188" s="111">
        <v>1</v>
      </c>
      <c r="H188" s="112">
        <v>111.95</v>
      </c>
      <c r="I188" s="112">
        <v>111.95</v>
      </c>
      <c r="J188" s="112">
        <v>10.78</v>
      </c>
      <c r="K188" s="111" t="s">
        <v>418</v>
      </c>
      <c r="L188" s="112">
        <v>122.73</v>
      </c>
    </row>
    <row r="189" spans="1:12" ht="37.5" customHeight="1">
      <c r="A189" s="134" t="s">
        <v>434</v>
      </c>
      <c r="B189" s="136">
        <v>4421</v>
      </c>
      <c r="C189" s="110" t="s">
        <v>616</v>
      </c>
      <c r="D189" s="111" t="s">
        <v>618</v>
      </c>
      <c r="E189" s="111" t="s">
        <v>419</v>
      </c>
      <c r="F189" s="111" t="s">
        <v>623</v>
      </c>
      <c r="G189" s="111">
        <v>1</v>
      </c>
      <c r="H189" s="112">
        <v>64</v>
      </c>
      <c r="I189" s="112">
        <v>64</v>
      </c>
      <c r="J189" s="112">
        <v>6.16</v>
      </c>
      <c r="K189" s="111" t="s">
        <v>418</v>
      </c>
      <c r="L189" s="112">
        <v>70.16</v>
      </c>
    </row>
    <row r="190" spans="1:12" ht="33.75" customHeight="1">
      <c r="A190" s="134" t="s">
        <v>434</v>
      </c>
      <c r="B190" s="136">
        <v>4421</v>
      </c>
      <c r="C190" s="110" t="s">
        <v>616</v>
      </c>
      <c r="D190" s="111" t="s">
        <v>618</v>
      </c>
      <c r="E190" s="111" t="s">
        <v>419</v>
      </c>
      <c r="F190" s="111" t="s">
        <v>624</v>
      </c>
      <c r="G190" s="111">
        <v>1</v>
      </c>
      <c r="H190" s="112">
        <v>20</v>
      </c>
      <c r="I190" s="112">
        <v>20</v>
      </c>
      <c r="J190" s="112">
        <v>1.93</v>
      </c>
      <c r="K190" s="111" t="s">
        <v>418</v>
      </c>
      <c r="L190" s="112">
        <v>21.93</v>
      </c>
    </row>
    <row r="191" spans="1:12" ht="33" customHeight="1">
      <c r="A191" s="134" t="s">
        <v>434</v>
      </c>
      <c r="B191" s="136">
        <v>4421</v>
      </c>
      <c r="C191" s="110" t="s">
        <v>616</v>
      </c>
      <c r="D191" s="111" t="s">
        <v>618</v>
      </c>
      <c r="E191" s="111" t="s">
        <v>419</v>
      </c>
      <c r="F191" s="111" t="s">
        <v>625</v>
      </c>
      <c r="G191" s="111">
        <v>1</v>
      </c>
      <c r="H191" s="112">
        <v>21.59</v>
      </c>
      <c r="I191" s="112">
        <v>21.59</v>
      </c>
      <c r="J191" s="112">
        <v>2.08</v>
      </c>
      <c r="K191" s="111" t="s">
        <v>418</v>
      </c>
      <c r="L191" s="112">
        <v>23.67</v>
      </c>
    </row>
    <row r="192" spans="1:12" ht="23.25" customHeight="1">
      <c r="A192" s="134" t="s">
        <v>434</v>
      </c>
      <c r="B192" s="136">
        <v>4421</v>
      </c>
      <c r="C192" s="110" t="s">
        <v>616</v>
      </c>
      <c r="D192" s="111" t="s">
        <v>618</v>
      </c>
      <c r="E192" s="111" t="s">
        <v>419</v>
      </c>
      <c r="F192" s="111" t="s">
        <v>626</v>
      </c>
      <c r="G192" s="111">
        <v>1</v>
      </c>
      <c r="H192" s="112">
        <v>18</v>
      </c>
      <c r="I192" s="112">
        <v>18</v>
      </c>
      <c r="J192" s="112">
        <v>1.73</v>
      </c>
      <c r="K192" s="111" t="s">
        <v>418</v>
      </c>
      <c r="L192" s="112">
        <v>19.73</v>
      </c>
    </row>
    <row r="193" spans="1:12" ht="34.5" customHeight="1">
      <c r="A193" s="134" t="s">
        <v>434</v>
      </c>
      <c r="B193" s="136">
        <v>4421</v>
      </c>
      <c r="C193" s="110" t="s">
        <v>616</v>
      </c>
      <c r="D193" s="111" t="s">
        <v>618</v>
      </c>
      <c r="E193" s="111" t="s">
        <v>419</v>
      </c>
      <c r="F193" s="111" t="s">
        <v>627</v>
      </c>
      <c r="G193" s="111">
        <v>1</v>
      </c>
      <c r="H193" s="112">
        <v>13.74</v>
      </c>
      <c r="I193" s="112">
        <v>13.74</v>
      </c>
      <c r="J193" s="112">
        <v>1.32</v>
      </c>
      <c r="K193" s="111" t="s">
        <v>418</v>
      </c>
      <c r="L193" s="112">
        <v>15.06</v>
      </c>
    </row>
    <row r="194" spans="1:12" ht="24" customHeight="1">
      <c r="A194" s="134" t="s">
        <v>434</v>
      </c>
      <c r="B194" s="136">
        <v>4421</v>
      </c>
      <c r="C194" s="110" t="s">
        <v>616</v>
      </c>
      <c r="D194" s="111" t="s">
        <v>618</v>
      </c>
      <c r="E194" s="111" t="s">
        <v>419</v>
      </c>
      <c r="F194" s="111" t="s">
        <v>628</v>
      </c>
      <c r="G194" s="111">
        <v>1</v>
      </c>
      <c r="H194" s="112">
        <v>28</v>
      </c>
      <c r="I194" s="112">
        <v>28</v>
      </c>
      <c r="J194" s="112">
        <v>2.7</v>
      </c>
      <c r="K194" s="111" t="s">
        <v>418</v>
      </c>
      <c r="L194" s="112">
        <v>30.7</v>
      </c>
    </row>
    <row r="195" spans="1:12" ht="37.5" customHeight="1">
      <c r="A195" s="134" t="s">
        <v>434</v>
      </c>
      <c r="B195" s="136">
        <v>4421</v>
      </c>
      <c r="C195" s="110" t="s">
        <v>616</v>
      </c>
      <c r="D195" s="111" t="s">
        <v>618</v>
      </c>
      <c r="E195" s="111" t="s">
        <v>419</v>
      </c>
      <c r="F195" s="111" t="s">
        <v>629</v>
      </c>
      <c r="G195" s="111">
        <v>1</v>
      </c>
      <c r="H195" s="112">
        <v>18</v>
      </c>
      <c r="I195" s="112">
        <v>18</v>
      </c>
      <c r="J195" s="112">
        <v>1.73</v>
      </c>
      <c r="K195" s="111" t="s">
        <v>418</v>
      </c>
      <c r="L195" s="112">
        <v>19.73</v>
      </c>
    </row>
    <row r="196" spans="1:12" ht="32.25" customHeight="1">
      <c r="A196" s="134" t="s">
        <v>434</v>
      </c>
      <c r="B196" s="136">
        <v>4421</v>
      </c>
      <c r="C196" s="110" t="s">
        <v>616</v>
      </c>
      <c r="D196" s="111" t="s">
        <v>618</v>
      </c>
      <c r="E196" s="111" t="s">
        <v>419</v>
      </c>
      <c r="F196" s="111" t="s">
        <v>630</v>
      </c>
      <c r="G196" s="111">
        <v>1</v>
      </c>
      <c r="H196" s="112">
        <v>26.99</v>
      </c>
      <c r="I196" s="112">
        <v>26.99</v>
      </c>
      <c r="J196" s="112">
        <v>2.6</v>
      </c>
      <c r="K196" s="111" t="s">
        <v>418</v>
      </c>
      <c r="L196" s="112">
        <v>29.59</v>
      </c>
    </row>
    <row r="197" spans="1:12" ht="24.75" customHeight="1">
      <c r="A197" s="134" t="s">
        <v>434</v>
      </c>
      <c r="B197" s="136">
        <v>4421</v>
      </c>
      <c r="C197" s="110" t="s">
        <v>616</v>
      </c>
      <c r="D197" s="111" t="s">
        <v>618</v>
      </c>
      <c r="E197" s="111" t="s">
        <v>419</v>
      </c>
      <c r="F197" s="111" t="s">
        <v>628</v>
      </c>
      <c r="G197" s="111">
        <v>1</v>
      </c>
      <c r="H197" s="112">
        <v>12.52</v>
      </c>
      <c r="I197" s="112">
        <v>12.52</v>
      </c>
      <c r="J197" s="112">
        <v>1.21</v>
      </c>
      <c r="K197" s="111" t="s">
        <v>418</v>
      </c>
      <c r="L197" s="112">
        <v>13.73</v>
      </c>
    </row>
    <row r="198" spans="1:12" ht="24.75" customHeight="1">
      <c r="A198" s="134" t="s">
        <v>434</v>
      </c>
      <c r="B198" s="136">
        <v>4421</v>
      </c>
      <c r="C198" s="110" t="s">
        <v>616</v>
      </c>
      <c r="D198" s="111" t="s">
        <v>618</v>
      </c>
      <c r="E198" s="111" t="s">
        <v>419</v>
      </c>
      <c r="F198" s="111" t="s">
        <v>631</v>
      </c>
      <c r="G198" s="111">
        <v>1</v>
      </c>
      <c r="H198" s="112">
        <v>17</v>
      </c>
      <c r="I198" s="112">
        <v>17</v>
      </c>
      <c r="J198" s="112">
        <v>1.64</v>
      </c>
      <c r="K198" s="111" t="s">
        <v>418</v>
      </c>
      <c r="L198" s="112">
        <v>18.64</v>
      </c>
    </row>
    <row r="199" spans="1:12" ht="37.5" customHeight="1">
      <c r="A199" s="134" t="s">
        <v>434</v>
      </c>
      <c r="B199" s="136">
        <v>4421</v>
      </c>
      <c r="C199" s="110" t="s">
        <v>616</v>
      </c>
      <c r="D199" s="111" t="s">
        <v>618</v>
      </c>
      <c r="E199" s="111" t="s">
        <v>419</v>
      </c>
      <c r="F199" s="111" t="s">
        <v>632</v>
      </c>
      <c r="G199" s="111">
        <v>1</v>
      </c>
      <c r="H199" s="112">
        <v>17</v>
      </c>
      <c r="I199" s="112">
        <v>17</v>
      </c>
      <c r="J199" s="112">
        <v>1.64</v>
      </c>
      <c r="K199" s="111" t="s">
        <v>418</v>
      </c>
      <c r="L199" s="112">
        <v>18.64</v>
      </c>
    </row>
    <row r="200" spans="1:12" ht="36" customHeight="1">
      <c r="A200" s="134" t="s">
        <v>434</v>
      </c>
      <c r="B200" s="136">
        <v>4421</v>
      </c>
      <c r="C200" s="110" t="s">
        <v>616</v>
      </c>
      <c r="D200" s="111" t="s">
        <v>618</v>
      </c>
      <c r="E200" s="111" t="s">
        <v>419</v>
      </c>
      <c r="F200" s="111" t="s">
        <v>633</v>
      </c>
      <c r="G200" s="111">
        <v>1</v>
      </c>
      <c r="H200" s="112">
        <v>54</v>
      </c>
      <c r="I200" s="112">
        <v>54</v>
      </c>
      <c r="J200" s="112">
        <v>5.2</v>
      </c>
      <c r="K200" s="111" t="s">
        <v>418</v>
      </c>
      <c r="L200" s="112">
        <v>59.2</v>
      </c>
    </row>
    <row r="201" spans="1:12" ht="34.5" customHeight="1">
      <c r="A201" s="134" t="s">
        <v>434</v>
      </c>
      <c r="B201" s="136">
        <v>4421</v>
      </c>
      <c r="C201" s="110" t="s">
        <v>616</v>
      </c>
      <c r="D201" s="111" t="s">
        <v>618</v>
      </c>
      <c r="E201" s="111" t="s">
        <v>419</v>
      </c>
      <c r="F201" s="111" t="s">
        <v>634</v>
      </c>
      <c r="G201" s="111">
        <v>1</v>
      </c>
      <c r="H201" s="112">
        <v>25</v>
      </c>
      <c r="I201" s="112">
        <v>25</v>
      </c>
      <c r="J201" s="112">
        <v>2.41</v>
      </c>
      <c r="K201" s="111" t="s">
        <v>418</v>
      </c>
      <c r="L201" s="112">
        <v>27.41</v>
      </c>
    </row>
    <row r="202" spans="1:12" ht="38.25" customHeight="1">
      <c r="A202" s="134" t="s">
        <v>434</v>
      </c>
      <c r="B202" s="136">
        <v>4421</v>
      </c>
      <c r="C202" s="110" t="s">
        <v>616</v>
      </c>
      <c r="D202" s="111" t="s">
        <v>618</v>
      </c>
      <c r="E202" s="111" t="s">
        <v>419</v>
      </c>
      <c r="F202" s="111" t="s">
        <v>635</v>
      </c>
      <c r="G202" s="111">
        <v>1</v>
      </c>
      <c r="H202" s="112">
        <v>15.95</v>
      </c>
      <c r="I202" s="112">
        <v>15.95</v>
      </c>
      <c r="J202" s="112">
        <v>1.54</v>
      </c>
      <c r="K202" s="111" t="s">
        <v>418</v>
      </c>
      <c r="L202" s="112">
        <v>17.489999999999998</v>
      </c>
    </row>
    <row r="203" spans="1:12" ht="24.75" customHeight="1">
      <c r="A203" s="134" t="s">
        <v>434</v>
      </c>
      <c r="B203" s="136">
        <v>4421</v>
      </c>
      <c r="C203" s="110" t="s">
        <v>616</v>
      </c>
      <c r="D203" s="111" t="s">
        <v>618</v>
      </c>
      <c r="E203" s="111" t="s">
        <v>419</v>
      </c>
      <c r="F203" s="111" t="s">
        <v>636</v>
      </c>
      <c r="G203" s="111">
        <v>1</v>
      </c>
      <c r="H203" s="112">
        <v>16.989999999999998</v>
      </c>
      <c r="I203" s="112">
        <v>16.989999999999998</v>
      </c>
      <c r="J203" s="112">
        <v>1.64</v>
      </c>
      <c r="K203" s="111" t="s">
        <v>418</v>
      </c>
      <c r="L203" s="112">
        <v>18.63</v>
      </c>
    </row>
    <row r="204" spans="1:12" ht="33.75" customHeight="1">
      <c r="A204" s="134" t="s">
        <v>411</v>
      </c>
      <c r="B204" s="136">
        <v>4421</v>
      </c>
      <c r="C204" s="110" t="s">
        <v>616</v>
      </c>
      <c r="D204" s="111" t="s">
        <v>15</v>
      </c>
      <c r="E204" s="111" t="s">
        <v>87</v>
      </c>
      <c r="F204" s="111" t="s">
        <v>637</v>
      </c>
      <c r="G204" s="111">
        <v>2</v>
      </c>
      <c r="H204" s="112">
        <v>9179</v>
      </c>
      <c r="I204" s="112">
        <v>18358</v>
      </c>
      <c r="J204" s="112">
        <v>1766.96</v>
      </c>
      <c r="K204" s="112">
        <v>546</v>
      </c>
      <c r="L204" s="112">
        <v>20670.96</v>
      </c>
    </row>
    <row r="205" spans="1:12" ht="26.25" customHeight="1">
      <c r="A205" s="134" t="s">
        <v>411</v>
      </c>
      <c r="B205" s="136">
        <v>4421</v>
      </c>
      <c r="C205" s="110" t="s">
        <v>616</v>
      </c>
      <c r="D205" s="111" t="s">
        <v>15</v>
      </c>
      <c r="E205" s="111" t="s">
        <v>87</v>
      </c>
      <c r="F205" s="111" t="s">
        <v>638</v>
      </c>
      <c r="G205" s="111">
        <v>2</v>
      </c>
      <c r="H205" s="112">
        <v>500</v>
      </c>
      <c r="I205" s="112">
        <v>1000</v>
      </c>
      <c r="J205" s="112">
        <v>96.25</v>
      </c>
      <c r="K205" s="111" t="s">
        <v>418</v>
      </c>
      <c r="L205" s="112">
        <v>1096.25</v>
      </c>
    </row>
    <row r="206" spans="1:12" ht="22.5" customHeight="1">
      <c r="A206" s="134" t="s">
        <v>441</v>
      </c>
      <c r="B206" s="136">
        <v>4421</v>
      </c>
      <c r="C206" s="110" t="s">
        <v>616</v>
      </c>
      <c r="D206" s="111" t="s">
        <v>15</v>
      </c>
      <c r="E206" s="111" t="s">
        <v>87</v>
      </c>
      <c r="F206" s="111" t="s">
        <v>639</v>
      </c>
      <c r="G206" s="111">
        <v>30</v>
      </c>
      <c r="H206" s="112">
        <v>1723</v>
      </c>
      <c r="I206" s="112">
        <v>51690</v>
      </c>
      <c r="J206" s="112">
        <v>4975.16</v>
      </c>
      <c r="K206" s="112">
        <v>150</v>
      </c>
      <c r="L206" s="112">
        <v>56815.16</v>
      </c>
    </row>
    <row r="207" spans="1:12" ht="27" customHeight="1">
      <c r="A207" s="134" t="s">
        <v>441</v>
      </c>
      <c r="B207" s="136">
        <v>4421</v>
      </c>
      <c r="C207" s="110" t="s">
        <v>616</v>
      </c>
      <c r="D207" s="111" t="s">
        <v>15</v>
      </c>
      <c r="E207" s="111" t="s">
        <v>87</v>
      </c>
      <c r="F207" s="111" t="s">
        <v>640</v>
      </c>
      <c r="G207" s="111">
        <v>30</v>
      </c>
      <c r="H207" s="112">
        <v>13</v>
      </c>
      <c r="I207" s="112">
        <v>390</v>
      </c>
      <c r="J207" s="112">
        <v>37.54</v>
      </c>
      <c r="K207" s="111" t="s">
        <v>418</v>
      </c>
      <c r="L207" s="112">
        <v>427.54</v>
      </c>
    </row>
    <row r="208" spans="1:12" ht="21" customHeight="1">
      <c r="A208" s="134" t="s">
        <v>441</v>
      </c>
      <c r="B208" s="136">
        <v>4421</v>
      </c>
      <c r="C208" s="110" t="s">
        <v>616</v>
      </c>
      <c r="D208" s="111" t="s">
        <v>15</v>
      </c>
      <c r="E208" s="111" t="s">
        <v>87</v>
      </c>
      <c r="F208" s="111" t="s">
        <v>641</v>
      </c>
      <c r="G208" s="111">
        <v>1</v>
      </c>
      <c r="H208" s="112">
        <v>1978</v>
      </c>
      <c r="I208" s="112">
        <v>1978</v>
      </c>
      <c r="J208" s="112">
        <v>190.38</v>
      </c>
      <c r="K208" s="111" t="s">
        <v>418</v>
      </c>
      <c r="L208" s="112">
        <v>2168.38</v>
      </c>
    </row>
    <row r="209" spans="1:13" ht="32.25" customHeight="1">
      <c r="A209" s="134" t="s">
        <v>441</v>
      </c>
      <c r="B209" s="136">
        <v>4421</v>
      </c>
      <c r="C209" s="110" t="s">
        <v>616</v>
      </c>
      <c r="D209" s="111" t="s">
        <v>15</v>
      </c>
      <c r="E209" s="111" t="s">
        <v>87</v>
      </c>
      <c r="F209" s="111" t="s">
        <v>642</v>
      </c>
      <c r="G209" s="111">
        <v>25</v>
      </c>
      <c r="H209" s="112">
        <v>13</v>
      </c>
      <c r="I209" s="112">
        <v>325</v>
      </c>
      <c r="J209" s="112">
        <v>31.28</v>
      </c>
      <c r="K209" s="111" t="s">
        <v>418</v>
      </c>
      <c r="L209" s="112">
        <v>356.28</v>
      </c>
    </row>
    <row r="210" spans="1:13" ht="22.5" customHeight="1">
      <c r="A210" s="134" t="s">
        <v>441</v>
      </c>
      <c r="B210" s="136">
        <v>4421</v>
      </c>
      <c r="C210" s="110" t="s">
        <v>616</v>
      </c>
      <c r="D210" s="111" t="s">
        <v>15</v>
      </c>
      <c r="E210" s="111" t="s">
        <v>419</v>
      </c>
      <c r="F210" s="111" t="s">
        <v>643</v>
      </c>
      <c r="G210" s="111">
        <v>20</v>
      </c>
      <c r="H210" s="112">
        <v>115</v>
      </c>
      <c r="I210" s="112">
        <v>2300</v>
      </c>
      <c r="J210" s="112">
        <v>221.38</v>
      </c>
      <c r="K210" s="111" t="s">
        <v>418</v>
      </c>
      <c r="L210" s="112">
        <v>2521.38</v>
      </c>
    </row>
    <row r="211" spans="1:13" ht="31.5" customHeight="1">
      <c r="A211" s="134" t="s">
        <v>411</v>
      </c>
      <c r="B211" s="136">
        <v>4421</v>
      </c>
      <c r="C211" s="110" t="s">
        <v>616</v>
      </c>
      <c r="D211" s="111" t="s">
        <v>15</v>
      </c>
      <c r="E211" s="111" t="s">
        <v>87</v>
      </c>
      <c r="F211" s="111" t="s">
        <v>644</v>
      </c>
      <c r="G211" s="111">
        <v>1</v>
      </c>
      <c r="H211" s="112">
        <v>310</v>
      </c>
      <c r="I211" s="112">
        <v>310</v>
      </c>
      <c r="J211" s="112">
        <v>29.84</v>
      </c>
      <c r="K211" s="111" t="s">
        <v>418</v>
      </c>
      <c r="L211" s="112">
        <v>339.84</v>
      </c>
    </row>
    <row r="212" spans="1:13" ht="24" customHeight="1">
      <c r="A212" s="134" t="s">
        <v>411</v>
      </c>
      <c r="B212" s="136">
        <v>4421</v>
      </c>
      <c r="C212" s="110" t="s">
        <v>616</v>
      </c>
      <c r="D212" s="111" t="s">
        <v>15</v>
      </c>
      <c r="E212" s="111" t="s">
        <v>87</v>
      </c>
      <c r="F212" s="111" t="s">
        <v>645</v>
      </c>
      <c r="G212" s="111">
        <v>1</v>
      </c>
      <c r="H212" s="112">
        <v>200</v>
      </c>
      <c r="I212" s="112">
        <v>200</v>
      </c>
      <c r="J212" s="112">
        <v>19.25</v>
      </c>
      <c r="K212" s="111" t="s">
        <v>418</v>
      </c>
      <c r="L212" s="112">
        <v>219.25</v>
      </c>
    </row>
    <row r="213" spans="1:13" ht="19.5" customHeight="1">
      <c r="A213" s="134" t="s">
        <v>411</v>
      </c>
      <c r="B213" s="136">
        <v>4421</v>
      </c>
      <c r="C213" s="110" t="s">
        <v>616</v>
      </c>
      <c r="D213" s="111" t="s">
        <v>15</v>
      </c>
      <c r="E213" s="111" t="s">
        <v>87</v>
      </c>
      <c r="F213" s="111" t="s">
        <v>646</v>
      </c>
      <c r="G213" s="111">
        <v>2</v>
      </c>
      <c r="H213" s="112">
        <v>155</v>
      </c>
      <c r="I213" s="112">
        <v>310</v>
      </c>
      <c r="J213" s="112">
        <v>29.84</v>
      </c>
      <c r="K213" s="111" t="s">
        <v>418</v>
      </c>
      <c r="L213" s="112">
        <v>339.84</v>
      </c>
    </row>
    <row r="214" spans="1:13" ht="23.25" customHeight="1">
      <c r="A214" s="134" t="s">
        <v>411</v>
      </c>
      <c r="B214" s="136">
        <v>4421</v>
      </c>
      <c r="C214" s="110" t="s">
        <v>616</v>
      </c>
      <c r="D214" s="111" t="s">
        <v>647</v>
      </c>
      <c r="E214" s="111" t="s">
        <v>87</v>
      </c>
      <c r="F214" s="111" t="s">
        <v>648</v>
      </c>
      <c r="G214" s="111">
        <v>1</v>
      </c>
      <c r="H214" s="112">
        <v>40</v>
      </c>
      <c r="I214" s="112">
        <v>40</v>
      </c>
      <c r="J214" s="112">
        <v>3.85</v>
      </c>
      <c r="K214" s="111" t="s">
        <v>418</v>
      </c>
      <c r="L214" s="112">
        <v>43.85</v>
      </c>
    </row>
    <row r="215" spans="1:13" ht="23.25" customHeight="1">
      <c r="A215" s="134" t="s">
        <v>411</v>
      </c>
      <c r="B215" s="136">
        <v>4421</v>
      </c>
      <c r="C215" s="110" t="s">
        <v>616</v>
      </c>
      <c r="D215" s="111" t="s">
        <v>647</v>
      </c>
      <c r="E215" s="111" t="s">
        <v>87</v>
      </c>
      <c r="F215" s="111" t="s">
        <v>649</v>
      </c>
      <c r="G215" s="111">
        <v>24</v>
      </c>
      <c r="H215" s="112">
        <v>60</v>
      </c>
      <c r="I215" s="112">
        <v>1440</v>
      </c>
      <c r="J215" s="112">
        <v>138.6</v>
      </c>
      <c r="K215" s="111" t="s">
        <v>418</v>
      </c>
      <c r="L215" s="112">
        <v>1578.6</v>
      </c>
      <c r="M215" s="129">
        <f>L215+L214+L213+L212+L211</f>
        <v>2521.38</v>
      </c>
    </row>
    <row r="216" spans="1:13" ht="23.25" customHeight="1">
      <c r="A216" s="134" t="s">
        <v>441</v>
      </c>
      <c r="B216" s="138">
        <v>4421</v>
      </c>
      <c r="C216" s="110" t="s">
        <v>616</v>
      </c>
      <c r="D216" s="111" t="s">
        <v>647</v>
      </c>
      <c r="E216" s="131" t="s">
        <v>87</v>
      </c>
      <c r="F216" s="131" t="s">
        <v>650</v>
      </c>
      <c r="G216" s="132"/>
      <c r="H216" s="132"/>
      <c r="I216" s="132"/>
      <c r="J216" s="168"/>
      <c r="K216" s="168"/>
      <c r="L216" s="133">
        <v>36000</v>
      </c>
      <c r="M216" s="129"/>
    </row>
    <row r="217" spans="1:13" ht="26.25" customHeight="1">
      <c r="A217" s="134" t="s">
        <v>411</v>
      </c>
      <c r="B217" s="136">
        <v>4421</v>
      </c>
      <c r="C217" s="110" t="s">
        <v>616</v>
      </c>
      <c r="D217" s="111" t="s">
        <v>647</v>
      </c>
      <c r="E217" s="111" t="s">
        <v>87</v>
      </c>
      <c r="F217" s="111" t="s">
        <v>651</v>
      </c>
      <c r="G217" s="111">
        <v>1</v>
      </c>
      <c r="H217" s="111" t="s">
        <v>652</v>
      </c>
      <c r="I217" s="111" t="s">
        <v>653</v>
      </c>
      <c r="J217" s="111" t="s">
        <v>654</v>
      </c>
      <c r="K217" s="111" t="s">
        <v>418</v>
      </c>
      <c r="L217" s="111" t="s">
        <v>655</v>
      </c>
    </row>
    <row r="218" spans="1:13" ht="27.75" customHeight="1">
      <c r="A218" s="134" t="s">
        <v>617</v>
      </c>
      <c r="B218" s="136">
        <v>4421</v>
      </c>
      <c r="C218" s="110" t="s">
        <v>616</v>
      </c>
      <c r="D218" s="111" t="s">
        <v>44</v>
      </c>
      <c r="E218" s="111" t="s">
        <v>87</v>
      </c>
      <c r="F218" s="111" t="s">
        <v>452</v>
      </c>
      <c r="G218" s="111">
        <v>55</v>
      </c>
      <c r="H218" s="112">
        <v>1959</v>
      </c>
      <c r="I218" s="112">
        <v>107745</v>
      </c>
      <c r="J218" s="112">
        <v>10370.459999999999</v>
      </c>
      <c r="K218" s="111" t="s">
        <v>418</v>
      </c>
      <c r="L218" s="112">
        <v>118115.46</v>
      </c>
    </row>
    <row r="219" spans="1:13" ht="15" customHeight="1">
      <c r="A219" s="134" t="s">
        <v>617</v>
      </c>
      <c r="B219" s="136">
        <v>4421</v>
      </c>
      <c r="C219" s="110" t="s">
        <v>616</v>
      </c>
      <c r="D219" s="111" t="s">
        <v>44</v>
      </c>
      <c r="E219" s="111" t="s">
        <v>87</v>
      </c>
      <c r="F219" s="111" t="s">
        <v>453</v>
      </c>
      <c r="G219" s="111">
        <v>55</v>
      </c>
      <c r="H219" s="112">
        <v>41.36</v>
      </c>
      <c r="I219" s="112">
        <v>2274.8000000000002</v>
      </c>
      <c r="J219" s="112">
        <v>218.95</v>
      </c>
      <c r="K219" s="111" t="s">
        <v>418</v>
      </c>
      <c r="L219" s="112">
        <v>2493.75</v>
      </c>
    </row>
    <row r="220" spans="1:13" ht="23.25" customHeight="1">
      <c r="A220" s="134" t="s">
        <v>617</v>
      </c>
      <c r="B220" s="136">
        <v>4421</v>
      </c>
      <c r="C220" s="110" t="s">
        <v>616</v>
      </c>
      <c r="D220" s="111" t="s">
        <v>44</v>
      </c>
      <c r="E220" s="111" t="s">
        <v>87</v>
      </c>
      <c r="F220" s="111" t="s">
        <v>454</v>
      </c>
      <c r="G220" s="111">
        <v>55</v>
      </c>
      <c r="H220" s="112">
        <v>17.989999999999998</v>
      </c>
      <c r="I220" s="112">
        <v>989.45</v>
      </c>
      <c r="J220" s="112">
        <v>95.23</v>
      </c>
      <c r="K220" s="111" t="s">
        <v>418</v>
      </c>
      <c r="L220" s="112">
        <v>1084.68</v>
      </c>
    </row>
    <row r="221" spans="1:13" ht="40.5" customHeight="1">
      <c r="A221" s="134" t="s">
        <v>617</v>
      </c>
      <c r="B221" s="136">
        <v>4421</v>
      </c>
      <c r="C221" s="110" t="s">
        <v>616</v>
      </c>
      <c r="D221" s="111" t="s">
        <v>44</v>
      </c>
      <c r="E221" s="111" t="s">
        <v>87</v>
      </c>
      <c r="F221" s="111" t="s">
        <v>455</v>
      </c>
      <c r="G221" s="111">
        <v>13</v>
      </c>
      <c r="H221" s="112">
        <v>1845.51</v>
      </c>
      <c r="I221" s="112">
        <v>23991.63</v>
      </c>
      <c r="J221" s="112">
        <v>2309.19</v>
      </c>
      <c r="K221" s="111" t="s">
        <v>418</v>
      </c>
      <c r="L221" s="112">
        <v>26300.82</v>
      </c>
    </row>
    <row r="222" spans="1:13" ht="22.5" customHeight="1">
      <c r="A222" s="134" t="s">
        <v>617</v>
      </c>
      <c r="B222" s="136">
        <v>4421</v>
      </c>
      <c r="C222" s="110" t="s">
        <v>616</v>
      </c>
      <c r="D222" s="111" t="s">
        <v>44</v>
      </c>
      <c r="E222" s="111" t="s">
        <v>87</v>
      </c>
      <c r="F222" s="111" t="s">
        <v>456</v>
      </c>
      <c r="G222" s="111">
        <v>55</v>
      </c>
      <c r="H222" s="112">
        <v>65.489999999999995</v>
      </c>
      <c r="I222" s="112">
        <v>3601.95</v>
      </c>
      <c r="J222" s="112">
        <v>346.69</v>
      </c>
      <c r="K222" s="111" t="s">
        <v>418</v>
      </c>
      <c r="L222" s="112">
        <v>3948.64</v>
      </c>
    </row>
    <row r="223" spans="1:13" ht="15" customHeight="1"/>
    <row r="224" spans="1:13" ht="15">
      <c r="B224" s="139"/>
      <c r="C224" s="94"/>
      <c r="D224" s="94"/>
      <c r="E224" s="94"/>
      <c r="F224" s="94"/>
      <c r="G224" s="94"/>
      <c r="H224" s="94"/>
      <c r="I224" s="94"/>
      <c r="J224" s="94"/>
      <c r="K224" s="94"/>
      <c r="L224" s="94"/>
    </row>
    <row r="226" spans="2:7" ht="18.75">
      <c r="B226" s="140"/>
      <c r="C226" s="108"/>
      <c r="D226" s="108"/>
      <c r="E226" s="109"/>
      <c r="F226" s="108"/>
      <c r="G226" s="130"/>
    </row>
  </sheetData>
  <sheetProtection sheet="1" objects="1" scenarios="1" formatCells="0" formatColumns="0" formatRows="0" sort="0" autoFilter="0" pivotTables="0"/>
  <autoFilter ref="A1:L222" xr:uid="{8D43896B-5EDB-4E96-9388-BC019E84388E}"/>
  <mergeCells count="1">
    <mergeCell ref="J216:K2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Facility</vt:lpstr>
      <vt:lpstr>Budget_Augmentation</vt:lpstr>
      <vt:lpstr>Instructional_Materials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Ramirez, Gerardo</dc:creator>
  <cp:keywords/>
  <dc:description/>
  <cp:lastModifiedBy>Lantz, Kim</cp:lastModifiedBy>
  <cp:revision/>
  <dcterms:created xsi:type="dcterms:W3CDTF">2025-05-07T01:18:09Z</dcterms:created>
  <dcterms:modified xsi:type="dcterms:W3CDTF">2025-05-09T17:36:14Z</dcterms:modified>
  <cp:category/>
  <cp:contentStatus/>
</cp:coreProperties>
</file>